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Ts5210d240\総務共有\500_財政\10_公会計\R7\01_公会計\04_財務書類作成\03_公表\HP公表データ\"/>
    </mc:Choice>
  </mc:AlternateContent>
  <xr:revisionPtr revIDLastSave="0" documentId="14_{706D6EE5-2179-4B8D-93A5-E05B86C0454D}" xr6:coauthVersionLast="47" xr6:coauthVersionMax="47" xr10:uidLastSave="{00000000-0000-0000-0000-000000000000}"/>
  <bookViews>
    <workbookView xWindow="-118" yWindow="-118" windowWidth="25370" windowHeight="13667" tabRatio="718" xr2:uid="{00000000-000D-0000-FFFF-FFFF00000000}"/>
  </bookViews>
  <sheets>
    <sheet name="貸借対照表（一般）" sheetId="33" r:id="rId1"/>
    <sheet name="行政コスト計算書（一般） " sheetId="34" r:id="rId2"/>
    <sheet name="純資産変動計算書（一般）" sheetId="35" r:id="rId3"/>
    <sheet name="資金収支計算書（一般）" sheetId="36" r:id="rId4"/>
    <sheet name="貸借対照表（目的） (百万円単位)" sheetId="39" r:id="rId5"/>
    <sheet name="行政コスト計算書（目的） (百万円単位)" sheetId="40" r:id="rId6"/>
    <sheet name="純資産変動計算書（目的） (百万円単位)" sheetId="41" r:id="rId7"/>
    <sheet name="資金収支計算書（目的） (百万円単位)" sheetId="42" r:id="rId8"/>
    <sheet name="貸借対照表（事業） (百万円)" sheetId="43" r:id="rId9"/>
    <sheet name="行政コスト計算書（事業） (百万円)" sheetId="44" r:id="rId10"/>
    <sheet name="純資産変動計算書（事業） (百万円)" sheetId="45" r:id="rId11"/>
    <sheet name="資金収支計算書（事業） (百万円)" sheetId="46" r:id="rId12"/>
    <sheet name="貸借対照表（全体期首円単位）" sheetId="38" state="hidden" r:id="rId13"/>
    <sheet name="貸借対照表（期首円単位）" sheetId="37" state="hidden" r:id="rId14"/>
    <sheet name="貸借対照表（期首広域）" sheetId="17" state="hidden" r:id="rId15"/>
    <sheet name="貸借対照表（期首基金）" sheetId="18" state="hidden" r:id="rId16"/>
    <sheet name="貸借対照表（期首滞納）" sheetId="19" state="hidden" r:id="rId17"/>
    <sheet name="貸借対照表（期首汚水）" sheetId="20" state="hidden" r:id="rId18"/>
    <sheet name="貸借対照表（期首くりりん基本）" sheetId="21" state="hidden" r:id="rId19"/>
    <sheet name="貸借対照表（期首くりりん実績）" sheetId="22" state="hidden" r:id="rId20"/>
    <sheet name="貸借対照表（期首最終基本）" sheetId="23" state="hidden" r:id="rId21"/>
    <sheet name="貸借対照表（期首最終実績）" sheetId="24" state="hidden" r:id="rId22"/>
    <sheet name="貸借対照表（期首旧最終）" sheetId="25" state="hidden" r:id="rId23"/>
    <sheet name="貸借対照表（期首中島）" sheetId="26" state="hidden" r:id="rId24"/>
    <sheet name="貸借対照表（期首リサイクル）" sheetId="27" state="hidden" r:id="rId25"/>
    <sheet name="貸借対照表（期首浄化基本）" sheetId="28" state="hidden" r:id="rId26"/>
    <sheet name="貸借対照表（期首浄化実績）" sheetId="29" state="hidden" r:id="rId27"/>
    <sheet name="貸借対照表（期首研修）" sheetId="30" state="hidden" r:id="rId28"/>
    <sheet name="貸借対照表（期首高看）" sheetId="31" state="hidden" r:id="rId29"/>
    <sheet name="貸借対照表（期首余熱）" sheetId="32" state="hidden" r:id="rId30"/>
  </sheets>
  <externalReferences>
    <externalReference r:id="rId31"/>
    <externalReference r:id="rId32"/>
  </externalReferences>
  <definedNames>
    <definedName name="CSV" localSheetId="1">#REF!</definedName>
    <definedName name="CSV" localSheetId="3">#REF!</definedName>
    <definedName name="CSV" localSheetId="2">#REF!</definedName>
    <definedName name="CSV" localSheetId="0">#REF!</definedName>
    <definedName name="CSV" localSheetId="18">#REF!</definedName>
    <definedName name="CSV" localSheetId="19">#REF!</definedName>
    <definedName name="CSV" localSheetId="24">#REF!</definedName>
    <definedName name="CSV" localSheetId="13">#REF!</definedName>
    <definedName name="CSV" localSheetId="17">#REF!</definedName>
    <definedName name="CSV" localSheetId="15">#REF!</definedName>
    <definedName name="CSV" localSheetId="22">#REF!</definedName>
    <definedName name="CSV" localSheetId="27">#REF!</definedName>
    <definedName name="CSV" localSheetId="14">#REF!</definedName>
    <definedName name="CSV" localSheetId="28">#REF!</definedName>
    <definedName name="CSV" localSheetId="20">#REF!</definedName>
    <definedName name="CSV" localSheetId="21">#REF!</definedName>
    <definedName name="CSV" localSheetId="25">#REF!</definedName>
    <definedName name="CSV" localSheetId="26">#REF!</definedName>
    <definedName name="CSV" localSheetId="16">#REF!</definedName>
    <definedName name="CSV" localSheetId="23">#REF!</definedName>
    <definedName name="CSV" localSheetId="29">#REF!</definedName>
    <definedName name="CSV" localSheetId="8">#REF!</definedName>
    <definedName name="CSV" localSheetId="12">#REF!</definedName>
    <definedName name="CSV" localSheetId="4">#REF!</definedName>
    <definedName name="CSV">#REF!</definedName>
    <definedName name="CSVDATA" localSheetId="1">#REF!</definedName>
    <definedName name="CSVDATA" localSheetId="3">#REF!</definedName>
    <definedName name="CSVDATA" localSheetId="2">#REF!</definedName>
    <definedName name="CSVDATA" localSheetId="0">#REF!</definedName>
    <definedName name="CSVDATA" localSheetId="18">#REF!</definedName>
    <definedName name="CSVDATA" localSheetId="19">#REF!</definedName>
    <definedName name="CSVDATA" localSheetId="24">#REF!</definedName>
    <definedName name="CSVDATA" localSheetId="13">#REF!</definedName>
    <definedName name="CSVDATA" localSheetId="17">#REF!</definedName>
    <definedName name="CSVDATA" localSheetId="15">#REF!</definedName>
    <definedName name="CSVDATA" localSheetId="22">#REF!</definedName>
    <definedName name="CSVDATA" localSheetId="27">#REF!</definedName>
    <definedName name="CSVDATA" localSheetId="14">#REF!</definedName>
    <definedName name="CSVDATA" localSheetId="28">#REF!</definedName>
    <definedName name="CSVDATA" localSheetId="20">#REF!</definedName>
    <definedName name="CSVDATA" localSheetId="21">#REF!</definedName>
    <definedName name="CSVDATA" localSheetId="25">#REF!</definedName>
    <definedName name="CSVDATA" localSheetId="26">#REF!</definedName>
    <definedName name="CSVDATA" localSheetId="16">#REF!</definedName>
    <definedName name="CSVDATA" localSheetId="23">#REF!</definedName>
    <definedName name="CSVDATA" localSheetId="29">#REF!</definedName>
    <definedName name="CSVDATA" localSheetId="8">#REF!</definedName>
    <definedName name="CSVDATA" localSheetId="12">#REF!</definedName>
    <definedName name="CSVDATA" localSheetId="4">#REF!</definedName>
    <definedName name="CSVDATA">#REF!</definedName>
    <definedName name="_xlnm.Print_Area" localSheetId="1">'行政コスト計算書（一般） '!$B$1:$P$44</definedName>
    <definedName name="_xlnm.Print_Area" localSheetId="9">'行政コスト計算書（事業） (百万円)'!$A$1:$N$39</definedName>
    <definedName name="_xlnm.Print_Area" localSheetId="5">'行政コスト計算書（目的） (百万円単位)'!$A$1:$J$40</definedName>
    <definedName name="_xlnm.Print_Area" localSheetId="3">'資金収支計算書（一般）'!$B$1:$O$63</definedName>
    <definedName name="_xlnm.Print_Area" localSheetId="11">'資金収支計算書（事業） (百万円)'!$A$1:$N$53</definedName>
    <definedName name="_xlnm.Print_Area" localSheetId="7">'資金収支計算書（目的） (百万円単位)'!$A$1:$J$54</definedName>
    <definedName name="_xlnm.Print_Area" localSheetId="2">'純資産変動計算書（一般）'!$B$1:$P$26</definedName>
    <definedName name="_xlnm.Print_Area" localSheetId="10">'純資産変動計算書（事業） (百万円)'!$A$1:$AD$22</definedName>
    <definedName name="_xlnm.Print_Area" localSheetId="6">'純資産変動計算書（目的） (百万円単位)'!$A$1:$R$21</definedName>
    <definedName name="_xlnm.Print_Area" localSheetId="0">'貸借対照表（一般）'!$C$1:$AB$65</definedName>
    <definedName name="_xlnm.Print_Area" localSheetId="18">'貸借対照表（期首くりりん基本）'!$C$1:$AB$65</definedName>
    <definedName name="_xlnm.Print_Area" localSheetId="19">'貸借対照表（期首くりりん実績）'!$C$1:$AB$65</definedName>
    <definedName name="_xlnm.Print_Area" localSheetId="24">'貸借対照表（期首リサイクル）'!$C$1:$AB$65</definedName>
    <definedName name="_xlnm.Print_Area" localSheetId="13">'貸借対照表（期首円単位）'!$C$1:$AB$65</definedName>
    <definedName name="_xlnm.Print_Area" localSheetId="17">'貸借対照表（期首汚水）'!$C$1:$AB$65</definedName>
    <definedName name="_xlnm.Print_Area" localSheetId="15">'貸借対照表（期首基金）'!$C$1:$AB$65</definedName>
    <definedName name="_xlnm.Print_Area" localSheetId="22">'貸借対照表（期首旧最終）'!$C$1:$AB$65</definedName>
    <definedName name="_xlnm.Print_Area" localSheetId="27">'貸借対照表（期首研修）'!$C$1:$AB$65</definedName>
    <definedName name="_xlnm.Print_Area" localSheetId="14">'貸借対照表（期首広域）'!$C$1:$AB$65</definedName>
    <definedName name="_xlnm.Print_Area" localSheetId="28">'貸借対照表（期首高看）'!$C$1:$AB$65</definedName>
    <definedName name="_xlnm.Print_Area" localSheetId="20">'貸借対照表（期首最終基本）'!$C$1:$AB$65</definedName>
    <definedName name="_xlnm.Print_Area" localSheetId="21">'貸借対照表（期首最終実績）'!$C$1:$AB$65</definedName>
    <definedName name="_xlnm.Print_Area" localSheetId="25">'貸借対照表（期首浄化基本）'!$C$1:$AB$65</definedName>
    <definedName name="_xlnm.Print_Area" localSheetId="26">'貸借対照表（期首浄化実績）'!$C$1:$AB$65</definedName>
    <definedName name="_xlnm.Print_Area" localSheetId="16">'貸借対照表（期首滞納）'!$C$1:$AB$65</definedName>
    <definedName name="_xlnm.Print_Area" localSheetId="23">'貸借対照表（期首中島）'!$C$1:$AB$65</definedName>
    <definedName name="_xlnm.Print_Area" localSheetId="29">'貸借対照表（期首余熱）'!$C$1:$AB$65</definedName>
    <definedName name="_xlnm.Print_Area" localSheetId="8">'貸借対照表（事業） (百万円)'!$A$1:$N$97</definedName>
    <definedName name="_xlnm.Print_Area" localSheetId="12">'貸借対照表（全体期首円単位）'!$C$1:$AB$65</definedName>
    <definedName name="_xlnm.Print_Area" localSheetId="4">'貸借対照表（目的） (百万円単位)'!$A$1:$J$98</definedName>
    <definedName name="_xlnm.Print_Titles" localSheetId="10">'純資産変動計算書（事業） (百万円)'!$A:$F</definedName>
    <definedName name="_xlnm.Print_Titles" localSheetId="8">'貸借対照表（事業） (百万円)'!$A:$F,'貸借対照表（事業） (百万円)'!$4:$6</definedName>
    <definedName name="_xlnm.Print_Titles" localSheetId="4">'貸借対照表（目的） (百万円単位)'!$4:$7</definedName>
    <definedName name="カテゴリ一覧">[1]カテゴリ!$M$6:$M$16</definedName>
    <definedName name="フォーム共通定義_「画面ＩＤ」入力セルの位置_行" localSheetId="1">#REF!</definedName>
    <definedName name="フォーム共通定義_「画面ＩＤ」入力セルの位置_行" localSheetId="3">#REF!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 localSheetId="18">#REF!</definedName>
    <definedName name="フォーム共通定義_「画面ＩＤ」入力セルの位置_行" localSheetId="19">#REF!</definedName>
    <definedName name="フォーム共通定義_「画面ＩＤ」入力セルの位置_行" localSheetId="24">#REF!</definedName>
    <definedName name="フォーム共通定義_「画面ＩＤ」入力セルの位置_行" localSheetId="13">#REF!</definedName>
    <definedName name="フォーム共通定義_「画面ＩＤ」入力セルの位置_行" localSheetId="17">#REF!</definedName>
    <definedName name="フォーム共通定義_「画面ＩＤ」入力セルの位置_行" localSheetId="15">#REF!</definedName>
    <definedName name="フォーム共通定義_「画面ＩＤ」入力セルの位置_行" localSheetId="22">#REF!</definedName>
    <definedName name="フォーム共通定義_「画面ＩＤ」入力セルの位置_行" localSheetId="27">#REF!</definedName>
    <definedName name="フォーム共通定義_「画面ＩＤ」入力セルの位置_行" localSheetId="14">#REF!</definedName>
    <definedName name="フォーム共通定義_「画面ＩＤ」入力セルの位置_行" localSheetId="28">#REF!</definedName>
    <definedName name="フォーム共通定義_「画面ＩＤ」入力セルの位置_行" localSheetId="20">#REF!</definedName>
    <definedName name="フォーム共通定義_「画面ＩＤ」入力セルの位置_行" localSheetId="21">#REF!</definedName>
    <definedName name="フォーム共通定義_「画面ＩＤ」入力セルの位置_行" localSheetId="25">#REF!</definedName>
    <definedName name="フォーム共通定義_「画面ＩＤ」入力セルの位置_行" localSheetId="26">#REF!</definedName>
    <definedName name="フォーム共通定義_「画面ＩＤ」入力セルの位置_行" localSheetId="16">#REF!</definedName>
    <definedName name="フォーム共通定義_「画面ＩＤ」入力セルの位置_行" localSheetId="23">#REF!</definedName>
    <definedName name="フォーム共通定義_「画面ＩＤ」入力セルの位置_行" localSheetId="29">#REF!</definedName>
    <definedName name="フォーム共通定義_「画面ＩＤ」入力セルの位置_行" localSheetId="8">#REF!</definedName>
    <definedName name="フォーム共通定義_「画面ＩＤ」入力セルの位置_行" localSheetId="12">#REF!</definedName>
    <definedName name="フォーム共通定義_「画面ＩＤ」入力セルの位置_行" localSheetId="4">#REF!</definedName>
    <definedName name="フォーム共通定義_「画面ＩＤ」入力セルの位置_行">#REF!</definedName>
    <definedName name="フォーム共通定義_「画面ＩＤ」入力セルの位置_列" localSheetId="1">#REF!</definedName>
    <definedName name="フォーム共通定義_「画面ＩＤ」入力セルの位置_列" localSheetId="3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 localSheetId="18">#REF!</definedName>
    <definedName name="フォーム共通定義_「画面ＩＤ」入力セルの位置_列" localSheetId="19">#REF!</definedName>
    <definedName name="フォーム共通定義_「画面ＩＤ」入力セルの位置_列" localSheetId="24">#REF!</definedName>
    <definedName name="フォーム共通定義_「画面ＩＤ」入力セルの位置_列" localSheetId="13">#REF!</definedName>
    <definedName name="フォーム共通定義_「画面ＩＤ」入力セルの位置_列" localSheetId="17">#REF!</definedName>
    <definedName name="フォーム共通定義_「画面ＩＤ」入力セルの位置_列" localSheetId="15">#REF!</definedName>
    <definedName name="フォーム共通定義_「画面ＩＤ」入力セルの位置_列" localSheetId="22">#REF!</definedName>
    <definedName name="フォーム共通定義_「画面ＩＤ」入力セルの位置_列" localSheetId="27">#REF!</definedName>
    <definedName name="フォーム共通定義_「画面ＩＤ」入力セルの位置_列" localSheetId="14">#REF!</definedName>
    <definedName name="フォーム共通定義_「画面ＩＤ」入力セルの位置_列" localSheetId="28">#REF!</definedName>
    <definedName name="フォーム共通定義_「画面ＩＤ」入力セルの位置_列" localSheetId="20">#REF!</definedName>
    <definedName name="フォーム共通定義_「画面ＩＤ」入力セルの位置_列" localSheetId="21">#REF!</definedName>
    <definedName name="フォーム共通定義_「画面ＩＤ」入力セルの位置_列" localSheetId="25">#REF!</definedName>
    <definedName name="フォーム共通定義_「画面ＩＤ」入力セルの位置_列" localSheetId="26">#REF!</definedName>
    <definedName name="フォーム共通定義_「画面ＩＤ」入力セルの位置_列" localSheetId="16">#REF!</definedName>
    <definedName name="フォーム共通定義_「画面ＩＤ」入力セルの位置_列" localSheetId="23">#REF!</definedName>
    <definedName name="フォーム共通定義_「画面ＩＤ」入力セルの位置_列" localSheetId="29">#REF!</definedName>
    <definedName name="フォーム共通定義_「画面ＩＤ」入力セルの位置_列" localSheetId="8">#REF!</definedName>
    <definedName name="フォーム共通定義_「画面ＩＤ」入力セルの位置_列" localSheetId="12">#REF!</definedName>
    <definedName name="フォーム共通定義_「画面ＩＤ」入力セルの位置_列" localSheetId="4">#REF!</definedName>
    <definedName name="フォーム共通定義_「画面ＩＤ」入力セルの位置_列">#REF!</definedName>
    <definedName name="画面イベント定義_「画面ＩＤ」入力セルの位置_行" localSheetId="1">#REF!</definedName>
    <definedName name="画面イベント定義_「画面ＩＤ」入力セルの位置_行" localSheetId="3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 localSheetId="18">#REF!</definedName>
    <definedName name="画面イベント定義_「画面ＩＤ」入力セルの位置_行" localSheetId="19">#REF!</definedName>
    <definedName name="画面イベント定義_「画面ＩＤ」入力セルの位置_行" localSheetId="24">#REF!</definedName>
    <definedName name="画面イベント定義_「画面ＩＤ」入力セルの位置_行" localSheetId="13">#REF!</definedName>
    <definedName name="画面イベント定義_「画面ＩＤ」入力セルの位置_行" localSheetId="17">#REF!</definedName>
    <definedName name="画面イベント定義_「画面ＩＤ」入力セルの位置_行" localSheetId="15">#REF!</definedName>
    <definedName name="画面イベント定義_「画面ＩＤ」入力セルの位置_行" localSheetId="22">#REF!</definedName>
    <definedName name="画面イベント定義_「画面ＩＤ」入力セルの位置_行" localSheetId="27">#REF!</definedName>
    <definedName name="画面イベント定義_「画面ＩＤ」入力セルの位置_行" localSheetId="14">#REF!</definedName>
    <definedName name="画面イベント定義_「画面ＩＤ」入力セルの位置_行" localSheetId="28">#REF!</definedName>
    <definedName name="画面イベント定義_「画面ＩＤ」入力セルの位置_行" localSheetId="20">#REF!</definedName>
    <definedName name="画面イベント定義_「画面ＩＤ」入力セルの位置_行" localSheetId="21">#REF!</definedName>
    <definedName name="画面イベント定義_「画面ＩＤ」入力セルの位置_行" localSheetId="25">#REF!</definedName>
    <definedName name="画面イベント定義_「画面ＩＤ」入力セルの位置_行" localSheetId="26">#REF!</definedName>
    <definedName name="画面イベント定義_「画面ＩＤ」入力セルの位置_行" localSheetId="16">#REF!</definedName>
    <definedName name="画面イベント定義_「画面ＩＤ」入力セルの位置_行" localSheetId="23">#REF!</definedName>
    <definedName name="画面イベント定義_「画面ＩＤ」入力セルの位置_行" localSheetId="29">#REF!</definedName>
    <definedName name="画面イベント定義_「画面ＩＤ」入力セルの位置_行" localSheetId="8">#REF!</definedName>
    <definedName name="画面イベント定義_「画面ＩＤ」入力セルの位置_行" localSheetId="12">#REF!</definedName>
    <definedName name="画面イベント定義_「画面ＩＤ」入力セルの位置_行" localSheetId="4">#REF!</definedName>
    <definedName name="画面イベント定義_「画面ＩＤ」入力セルの位置_行">#REF!</definedName>
    <definedName name="画面イベント定義_「画面ＩＤ」入力セルの位置_列" localSheetId="1">#REF!</definedName>
    <definedName name="画面イベント定義_「画面ＩＤ」入力セルの位置_列" localSheetId="3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 localSheetId="18">#REF!</definedName>
    <definedName name="画面イベント定義_「画面ＩＤ」入力セルの位置_列" localSheetId="19">#REF!</definedName>
    <definedName name="画面イベント定義_「画面ＩＤ」入力セルの位置_列" localSheetId="24">#REF!</definedName>
    <definedName name="画面イベント定義_「画面ＩＤ」入力セルの位置_列" localSheetId="13">#REF!</definedName>
    <definedName name="画面イベント定義_「画面ＩＤ」入力セルの位置_列" localSheetId="17">#REF!</definedName>
    <definedName name="画面イベント定義_「画面ＩＤ」入力セルの位置_列" localSheetId="15">#REF!</definedName>
    <definedName name="画面イベント定義_「画面ＩＤ」入力セルの位置_列" localSheetId="22">#REF!</definedName>
    <definedName name="画面イベント定義_「画面ＩＤ」入力セルの位置_列" localSheetId="27">#REF!</definedName>
    <definedName name="画面イベント定義_「画面ＩＤ」入力セルの位置_列" localSheetId="14">#REF!</definedName>
    <definedName name="画面イベント定義_「画面ＩＤ」入力セルの位置_列" localSheetId="28">#REF!</definedName>
    <definedName name="画面イベント定義_「画面ＩＤ」入力セルの位置_列" localSheetId="20">#REF!</definedName>
    <definedName name="画面イベント定義_「画面ＩＤ」入力セルの位置_列" localSheetId="21">#REF!</definedName>
    <definedName name="画面イベント定義_「画面ＩＤ」入力セルの位置_列" localSheetId="25">#REF!</definedName>
    <definedName name="画面イベント定義_「画面ＩＤ」入力セルの位置_列" localSheetId="26">#REF!</definedName>
    <definedName name="画面イベント定義_「画面ＩＤ」入力セルの位置_列" localSheetId="16">#REF!</definedName>
    <definedName name="画面イベント定義_「画面ＩＤ」入力セルの位置_列" localSheetId="23">#REF!</definedName>
    <definedName name="画面イベント定義_「画面ＩＤ」入力セルの位置_列" localSheetId="29">#REF!</definedName>
    <definedName name="画面イベント定義_「画面ＩＤ」入力セルの位置_列" localSheetId="8">#REF!</definedName>
    <definedName name="画面イベント定義_「画面ＩＤ」入力セルの位置_列" localSheetId="12">#REF!</definedName>
    <definedName name="画面イベント定義_「画面ＩＤ」入力セルの位置_列" localSheetId="4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4" i="38" l="1"/>
  <c r="P53" i="38" s="1"/>
  <c r="P15" i="38"/>
  <c r="P10" i="38" s="1"/>
  <c r="P9" i="38" s="1"/>
  <c r="P14" i="38"/>
  <c r="P13" i="38"/>
  <c r="P50" i="38"/>
  <c r="P48" i="38"/>
  <c r="P41" i="38"/>
  <c r="P40" i="38" s="1"/>
  <c r="P25" i="38"/>
  <c r="Z21" i="38"/>
  <c r="Z20" i="38"/>
  <c r="Z14" i="38" s="1"/>
  <c r="P16" i="38"/>
  <c r="Z11" i="38"/>
  <c r="P11" i="38"/>
  <c r="Z8" i="38"/>
  <c r="P54" i="37"/>
  <c r="P53" i="37" s="1"/>
  <c r="P50" i="37"/>
  <c r="P48" i="37" s="1"/>
  <c r="P40" i="37" s="1"/>
  <c r="P41" i="37"/>
  <c r="P25" i="37"/>
  <c r="Z21" i="37"/>
  <c r="Z20" i="37"/>
  <c r="Z14" i="37" s="1"/>
  <c r="P16" i="37"/>
  <c r="P15" i="37"/>
  <c r="P10" i="37" s="1"/>
  <c r="P9" i="37" s="1"/>
  <c r="P14" i="37"/>
  <c r="P13" i="37"/>
  <c r="Z11" i="37"/>
  <c r="P11" i="37"/>
  <c r="Z8" i="37"/>
  <c r="Z23" i="37" s="1"/>
  <c r="P8" i="37" l="1"/>
  <c r="P63" i="37" s="1"/>
  <c r="Z23" i="38"/>
  <c r="P8" i="38"/>
  <c r="Z25" i="37" l="1"/>
  <c r="Z25" i="38"/>
  <c r="P63" i="38"/>
  <c r="Z26" i="38" s="1"/>
  <c r="Z26" i="37"/>
  <c r="Z62" i="37" s="1"/>
  <c r="Z63" i="37" s="1"/>
  <c r="Z62" i="38" l="1"/>
  <c r="Z63" i="38" s="1"/>
  <c r="P53" i="32" l="1"/>
  <c r="P48" i="32"/>
  <c r="P40" i="32" s="1"/>
  <c r="P41" i="32"/>
  <c r="P26" i="32"/>
  <c r="Z14" i="32"/>
  <c r="P10" i="32"/>
  <c r="Z8" i="32"/>
  <c r="Z23" i="32" s="1"/>
  <c r="P53" i="31"/>
  <c r="P48" i="31"/>
  <c r="P41" i="31"/>
  <c r="P40" i="31" s="1"/>
  <c r="P26" i="31"/>
  <c r="Z14" i="31"/>
  <c r="P10" i="31"/>
  <c r="Z8" i="31"/>
  <c r="P53" i="30"/>
  <c r="P48" i="30"/>
  <c r="P41" i="30"/>
  <c r="P40" i="30" s="1"/>
  <c r="P26" i="30"/>
  <c r="Z14" i="30"/>
  <c r="P10" i="30"/>
  <c r="Z8" i="30"/>
  <c r="P53" i="29"/>
  <c r="P48" i="29"/>
  <c r="P41" i="29"/>
  <c r="P40" i="29"/>
  <c r="P26" i="29"/>
  <c r="Z14" i="29"/>
  <c r="P10" i="29"/>
  <c r="Z8" i="29"/>
  <c r="P53" i="28"/>
  <c r="P48" i="28"/>
  <c r="P41" i="28"/>
  <c r="P40" i="28"/>
  <c r="P26" i="28"/>
  <c r="Z14" i="28"/>
  <c r="P10" i="28"/>
  <c r="Z8" i="28"/>
  <c r="P53" i="27"/>
  <c r="P48" i="27"/>
  <c r="P41" i="27"/>
  <c r="P40" i="27"/>
  <c r="P26" i="27"/>
  <c r="Z14" i="27"/>
  <c r="P10" i="27"/>
  <c r="Z8" i="27"/>
  <c r="P53" i="26"/>
  <c r="P48" i="26"/>
  <c r="P41" i="26"/>
  <c r="P40" i="26"/>
  <c r="P26" i="26"/>
  <c r="Z14" i="26"/>
  <c r="P10" i="26"/>
  <c r="P9" i="26" s="1"/>
  <c r="Z8" i="26"/>
  <c r="P53" i="25"/>
  <c r="P48" i="25"/>
  <c r="P41" i="25"/>
  <c r="P40" i="25"/>
  <c r="P26" i="25"/>
  <c r="Z14" i="25"/>
  <c r="P10" i="25"/>
  <c r="P9" i="25" s="1"/>
  <c r="Z8" i="25"/>
  <c r="P53" i="24"/>
  <c r="P48" i="24"/>
  <c r="P41" i="24"/>
  <c r="P40" i="24"/>
  <c r="P26" i="24"/>
  <c r="Z14" i="24"/>
  <c r="P10" i="24"/>
  <c r="P9" i="24" s="1"/>
  <c r="Z8" i="24"/>
  <c r="P53" i="23"/>
  <c r="P48" i="23"/>
  <c r="P41" i="23"/>
  <c r="P40" i="23"/>
  <c r="P26" i="23"/>
  <c r="Z14" i="23"/>
  <c r="P10" i="23"/>
  <c r="P9" i="23" s="1"/>
  <c r="Z8" i="23"/>
  <c r="P53" i="22"/>
  <c r="P48" i="22"/>
  <c r="P41" i="22"/>
  <c r="P40" i="22"/>
  <c r="P26" i="22"/>
  <c r="Z14" i="22"/>
  <c r="P10" i="22"/>
  <c r="P9" i="22" s="1"/>
  <c r="P8" i="22" s="1"/>
  <c r="Z8" i="22"/>
  <c r="P53" i="21"/>
  <c r="P48" i="21"/>
  <c r="P40" i="21" s="1"/>
  <c r="P41" i="21"/>
  <c r="P26" i="21"/>
  <c r="Z14" i="21"/>
  <c r="P10" i="21"/>
  <c r="P9" i="21" s="1"/>
  <c r="Z8" i="21"/>
  <c r="Z14" i="20"/>
  <c r="P53" i="20"/>
  <c r="P48" i="20"/>
  <c r="P41" i="20"/>
  <c r="P26" i="20"/>
  <c r="P10" i="20"/>
  <c r="Z8" i="20"/>
  <c r="P53" i="19"/>
  <c r="P48" i="19"/>
  <c r="P41" i="19"/>
  <c r="P40" i="19"/>
  <c r="P26" i="19"/>
  <c r="P9" i="19" s="1"/>
  <c r="P8" i="19" s="1"/>
  <c r="Z14" i="19"/>
  <c r="P10" i="19"/>
  <c r="Z8" i="19"/>
  <c r="P53" i="18"/>
  <c r="P48" i="18"/>
  <c r="P41" i="18"/>
  <c r="P26" i="18"/>
  <c r="P9" i="18" s="1"/>
  <c r="Z14" i="18"/>
  <c r="P10" i="18"/>
  <c r="Z8" i="18"/>
  <c r="Z14" i="17"/>
  <c r="Z8" i="17"/>
  <c r="P10" i="17"/>
  <c r="P9" i="17" s="1"/>
  <c r="P26" i="17"/>
  <c r="P41" i="17"/>
  <c r="P40" i="17" s="1"/>
  <c r="P48" i="17"/>
  <c r="P53" i="17"/>
  <c r="P8" i="17" l="1"/>
  <c r="P40" i="18"/>
  <c r="P8" i="18" s="1"/>
  <c r="P40" i="20"/>
  <c r="P9" i="20"/>
  <c r="Z23" i="30"/>
  <c r="P9" i="31"/>
  <c r="P9" i="32"/>
  <c r="P8" i="32" s="1"/>
  <c r="P63" i="32" s="1"/>
  <c r="P8" i="23"/>
  <c r="P8" i="24"/>
  <c r="P8" i="25"/>
  <c r="P8" i="26"/>
  <c r="P63" i="26" s="1"/>
  <c r="P9" i="28"/>
  <c r="P8" i="28" s="1"/>
  <c r="P63" i="28" s="1"/>
  <c r="P9" i="29"/>
  <c r="P8" i="29" s="1"/>
  <c r="Z25" i="29" s="1"/>
  <c r="P9" i="30"/>
  <c r="P8" i="30" s="1"/>
  <c r="Z23" i="28"/>
  <c r="Z23" i="26"/>
  <c r="P63" i="24"/>
  <c r="Z23" i="31"/>
  <c r="P8" i="31"/>
  <c r="P63" i="31" s="1"/>
  <c r="Z23" i="29"/>
  <c r="Z23" i="27"/>
  <c r="P9" i="27"/>
  <c r="P8" i="27" s="1"/>
  <c r="P63" i="27" s="1"/>
  <c r="Z25" i="28"/>
  <c r="Z25" i="26"/>
  <c r="Z23" i="25"/>
  <c r="Z23" i="24"/>
  <c r="Z23" i="23"/>
  <c r="Z23" i="22"/>
  <c r="Z23" i="21"/>
  <c r="P8" i="21"/>
  <c r="P63" i="21" s="1"/>
  <c r="P63" i="25"/>
  <c r="Z25" i="25"/>
  <c r="Z25" i="24"/>
  <c r="P63" i="23"/>
  <c r="Z25" i="23"/>
  <c r="P63" i="22"/>
  <c r="Z25" i="22"/>
  <c r="Z23" i="20"/>
  <c r="Z23" i="19"/>
  <c r="P63" i="19"/>
  <c r="Z23" i="18"/>
  <c r="P8" i="20"/>
  <c r="Z23" i="17"/>
  <c r="P63" i="17"/>
  <c r="Z26" i="17" s="1"/>
  <c r="Z62" i="17" s="1"/>
  <c r="Z25" i="18" l="1"/>
  <c r="P63" i="18"/>
  <c r="Z25" i="21"/>
  <c r="Z26" i="21" s="1"/>
  <c r="Z62" i="21" s="1"/>
  <c r="Z63" i="21" s="1"/>
  <c r="Z25" i="27"/>
  <c r="Z26" i="27" s="1"/>
  <c r="Z62" i="27" s="1"/>
  <c r="Z63" i="27" s="1"/>
  <c r="Z63" i="17"/>
  <c r="P63" i="20"/>
  <c r="Z26" i="20" s="1"/>
  <c r="Z62" i="20" s="1"/>
  <c r="Z63" i="20" s="1"/>
  <c r="Z25" i="20"/>
  <c r="P63" i="29"/>
  <c r="Z26" i="18"/>
  <c r="Z62" i="18" s="1"/>
  <c r="Z63" i="18" s="1"/>
  <c r="Z25" i="31"/>
  <c r="Z26" i="19"/>
  <c r="Z62" i="19" s="1"/>
  <c r="Z63" i="19" s="1"/>
  <c r="Z25" i="32"/>
  <c r="Z26" i="32" s="1"/>
  <c r="Z62" i="32" s="1"/>
  <c r="Z63" i="32" s="1"/>
  <c r="Z26" i="31"/>
  <c r="Z62" i="31" s="1"/>
  <c r="Z63" i="31" s="1"/>
  <c r="P63" i="30"/>
  <c r="Z25" i="30"/>
  <c r="Z26" i="29"/>
  <c r="Z62" i="29" s="1"/>
  <c r="Z63" i="29" s="1"/>
  <c r="Z26" i="28"/>
  <c r="Z62" i="28" s="1"/>
  <c r="Z63" i="28" s="1"/>
  <c r="Z26" i="26"/>
  <c r="Z62" i="26" s="1"/>
  <c r="Z63" i="26" s="1"/>
  <c r="Z26" i="25"/>
  <c r="Z62" i="25" s="1"/>
  <c r="Z63" i="25" s="1"/>
  <c r="Z26" i="24"/>
  <c r="Z62" i="24" s="1"/>
  <c r="Z63" i="24" s="1"/>
  <c r="Z26" i="23"/>
  <c r="Z62" i="23" s="1"/>
  <c r="Z63" i="23" s="1"/>
  <c r="Z26" i="22"/>
  <c r="Z62" i="22" s="1"/>
  <c r="Z63" i="22" s="1"/>
  <c r="Z26" i="30" l="1"/>
  <c r="Z62" i="30" s="1"/>
  <c r="Z63" i="30" s="1"/>
</calcChain>
</file>

<file path=xl/sharedStrings.xml><?xml version="1.0" encoding="utf-8"?>
<sst xmlns="http://schemas.openxmlformats.org/spreadsheetml/2006/main" count="5753" uniqueCount="415">
  <si>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</si>
  <si>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</si>
  <si>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</si>
  <si>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</si>
  <si>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</si>
  <si>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</si>
  <si>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</si>
  <si>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</si>
  <si>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</si>
  <si>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</si>
  <si>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</si>
  <si>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</si>
  <si>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</si>
  <si>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</si>
  <si>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</si>
  <si>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</si>
  <si>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</si>
  <si>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</si>
  <si>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</si>
  <si>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</si>
  <si>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</si>
  <si>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</si>
  <si>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</si>
  <si>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</si>
  <si>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</si>
  <si>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</si>
  <si>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</si>
  <si>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</si>
  <si>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</si>
  <si>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</si>
  <si>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</si>
  <si>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</si>
  <si>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</si>
  <si>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</si>
  <si>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</si>
  <si>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</si>
  <si>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</si>
  <si>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</si>
  <si>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</si>
  <si>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</si>
  <si>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</si>
  <si>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</si>
  <si>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</si>
  <si>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</si>
  <si>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</si>
  <si>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</si>
  <si>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</si>
  <si>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</si>
  <si>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</si>
  <si>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</si>
  <si>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</si>
  <si>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</si>
  <si>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</si>
  <si>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</si>
  <si>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</si>
  <si>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</si>
  <si>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</si>
  <si>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</si>
  <si>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</si>
  <si>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</si>
  <si>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</si>
  <si>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</si>
  <si>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</si>
  <si>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</si>
  <si>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</si>
  <si>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</si>
  <si>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</si>
  <si>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</si>
  <si>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</si>
  <si>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</si>
  <si>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</si>
  <si>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</si>
  <si>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</si>
  <si>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</si>
  <si>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</si>
  <si>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</si>
  <si>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</si>
  <si>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</si>
  <si>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</si>
  <si>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</si>
  <si>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</si>
  <si>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</si>
  <si>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</si>
  <si>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</si>
  <si>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</si>
  <si>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</si>
  <si>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</si>
  <si>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</si>
  <si>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</si>
  <si>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</si>
  <si>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</si>
  <si>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</si>
  <si>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</si>
  <si>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</si>
  <si>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</si>
  <si>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</si>
  <si>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</si>
  <si>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</si>
  <si>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</si>
  <si>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</si>
  <si>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</si>
  <si>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</si>
  <si>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</si>
  <si>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</si>
  <si>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</si>
  <si>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</si>
  <si>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</si>
  <si>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</si>
  <si>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</si>
  <si>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</si>
  <si>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</si>
  <si>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</si>
  <si>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</si>
  <si>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</si>
  <si>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</si>
  <si>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</si>
  <si>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</si>
  <si>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</si>
  <si>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</si>
  <si>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</si>
  <si>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</si>
  <si>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</si>
  <si>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</si>
  <si>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</si>
  <si>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</si>
  <si>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</si>
  <si>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</si>
  <si>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</si>
  <si>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</si>
  <si>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</si>
  <si>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</si>
  <si>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</si>
  <si>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</si>
  <si>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</si>
  <si>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</si>
  <si>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</si>
  <si>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</si>
  <si>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</si>
  <si>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</si>
  <si>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</si>
  <si>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</si>
  <si>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</si>
  <si>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</si>
  <si>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</si>
  <si>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</si>
  <si>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</si>
  <si>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</si>
  <si>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</si>
  <si>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</si>
  <si>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</si>
  <si>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</si>
  <si>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</si>
  <si>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</si>
  <si>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</si>
  <si>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</si>
  <si>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</si>
  <si>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</si>
  <si>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</si>
  <si>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</si>
  <si>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</si>
  <si>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</si>
  <si>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</si>
  <si>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</si>
  <si>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</si>
  <si>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</si>
  <si>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</si>
  <si>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</si>
  <si>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</si>
  <si>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</si>
  <si>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</si>
  <si>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</si>
  <si>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</si>
  <si>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</si>
  <si>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</si>
  <si>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</si>
  <si>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</si>
  <si>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</si>
  <si>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</si>
  <si>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</si>
  <si>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</si>
  <si>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</si>
  <si>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</si>
  <si>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</si>
  <si>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</si>
  <si>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</si>
  <si>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</si>
  <si>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</si>
  <si>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</si>
  <si>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</si>
  <si>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</si>
  <si>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</si>
  <si>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</si>
  <si>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</si>
  <si>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</si>
  <si>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</si>
  <si>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</si>
  <si>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</si>
  <si>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</si>
  <si>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</si>
  <si>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</si>
  <si>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</si>
  <si>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</si>
  <si>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</si>
  <si>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</si>
  <si>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</si>
  <si>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</si>
  <si>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</si>
  <si>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</si>
  <si>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</si>
  <si>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</si>
  <si>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</si>
  <si>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</si>
  <si>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</si>
  <si>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</si>
  <si>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</si>
  <si>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</si>
  <si>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</si>
  <si>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</si>
  <si>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</si>
  <si>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</si>
  <si>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</si>
  <si>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</si>
  <si>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</si>
  <si>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</si>
  <si>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</si>
  <si>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</si>
  <si>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</si>
  <si>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</si>
  <si>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</si>
  <si>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</si>
  <si>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</si>
  <si>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</si>
  <si>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</si>
  <si>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</si>
  <si>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</si>
  <si>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</si>
  <si>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</si>
  <si>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</si>
  <si>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</si>
  <si>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</si>
  <si>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</si>
  <si>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</si>
  <si>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</si>
  <si>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</si>
  <si>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</si>
  <si>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</si>
  <si>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</si>
  <si>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</si>
  <si>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</si>
  <si>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</si>
  <si>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</si>
  <si>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</si>
  <si>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</si>
  <si>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</si>
  <si>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</si>
  <si>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</si>
  <si>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</si>
  <si>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</si>
  <si>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</si>
  <si>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</si>
  <si>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</si>
  <si>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</si>
  <si>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</si>
  <si>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</si>
  <si>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</si>
  <si>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</si>
  <si>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</si>
  <si>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</si>
  <si>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</si>
  <si>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</si>
  <si>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</si>
  <si>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</si>
  <si>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</si>
  <si>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</si>
  <si>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</si>
  <si>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</si>
  <si>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</si>
  <si>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</si>
  <si>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</si>
  <si>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</si>
  <si>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</si>
  <si>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</si>
  <si>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</si>
  <si>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</si>
  <si>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</si>
  <si>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</si>
  <si>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</si>
  <si>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</si>
  <si>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</si>
  <si>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</si>
  <si>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</si>
  <si>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</si>
  <si>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</si>
  <si>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</si>
  <si>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</si>
  <si>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</si>
  <si>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</si>
  <si>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</si>
  <si>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</si>
  <si>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</si>
  <si>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</si>
  <si>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</si>
  <si>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</si>
  <si>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</si>
  <si>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</si>
  <si>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</si>
  <si>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</si>
  <si>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</si>
  <si>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</si>
  <si>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</si>
  <si>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</si>
  <si>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</si>
  <si>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</si>
  <si>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</si>
  <si>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</si>
  <si>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</si>
  <si>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</si>
  <si>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</si>
  <si>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地方債</t>
  </si>
  <si>
    <t>1年内償還予定地方債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</si>
  <si>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</si>
  <si>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</si>
  <si>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</si>
  <si>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</si>
  <si>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</si>
  <si>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</si>
  <si>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</si>
  <si>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</si>
  <si>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</si>
  <si>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</si>
  <si>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</si>
  <si>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（単位：百万円）</t>
  </si>
  <si>
    <t>-</t>
    <phoneticPr fontId="2"/>
  </si>
  <si>
    <t>-</t>
    <phoneticPr fontId="2"/>
  </si>
  <si>
    <t>行政コスト計算書</t>
  </si>
  <si>
    <t>-</t>
    <phoneticPr fontId="11"/>
  </si>
  <si>
    <t>純資産変動計算書</t>
  </si>
  <si>
    <t>資金収支計算書</t>
  </si>
  <si>
    <t>貸借対照表</t>
  </si>
  <si>
    <t>-</t>
    <phoneticPr fontId="2"/>
  </si>
  <si>
    <t>一般会計等財務書類</t>
    <rPh sb="0" eb="2">
      <t>イッパン</t>
    </rPh>
    <rPh sb="2" eb="4">
      <t>カイケイ</t>
    </rPh>
    <rPh sb="4" eb="5">
      <t>トウ</t>
    </rPh>
    <rPh sb="5" eb="7">
      <t>ザイム</t>
    </rPh>
    <rPh sb="7" eb="9">
      <t>ショルイ</t>
    </rPh>
    <phoneticPr fontId="2"/>
  </si>
  <si>
    <t>【様式第１号】</t>
  </si>
  <si>
    <t>-</t>
    <phoneticPr fontId="2"/>
  </si>
  <si>
    <t>-</t>
    <phoneticPr fontId="2"/>
  </si>
  <si>
    <t>-</t>
    <phoneticPr fontId="2"/>
  </si>
  <si>
    <t>-</t>
    <phoneticPr fontId="2"/>
  </si>
  <si>
    <t>【様式第２号】</t>
  </si>
  <si>
    <t>-</t>
    <phoneticPr fontId="11"/>
  </si>
  <si>
    <t>【様式第３号】</t>
  </si>
  <si>
    <t>【様式第４号】</t>
  </si>
  <si>
    <t>-</t>
    <phoneticPr fontId="11"/>
  </si>
  <si>
    <t>-</t>
    <phoneticPr fontId="11"/>
  </si>
  <si>
    <t>（平成３０年３月３１日現在）</t>
    <phoneticPr fontId="11"/>
  </si>
  <si>
    <t>（単位：円）</t>
    <phoneticPr fontId="11"/>
  </si>
  <si>
    <t>-</t>
    <phoneticPr fontId="2"/>
  </si>
  <si>
    <t>-</t>
    <phoneticPr fontId="11"/>
  </si>
  <si>
    <t>（平成３０年３月３１日現在）</t>
    <phoneticPr fontId="11"/>
  </si>
  <si>
    <t>（単位：円）</t>
    <phoneticPr fontId="11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</si>
  <si>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</si>
  <si>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</si>
  <si>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</si>
  <si>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</si>
  <si>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</si>
  <si>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一般会計等財務書類</t>
    <rPh sb="0" eb="4">
      <t>イッパンカイケイ</t>
    </rPh>
    <rPh sb="4" eb="5">
      <t>トウ</t>
    </rPh>
    <rPh sb="5" eb="7">
      <t>ザイム</t>
    </rPh>
    <rPh sb="7" eb="9">
      <t>ショルイ</t>
    </rPh>
    <phoneticPr fontId="2"/>
  </si>
  <si>
    <t>（令和７年３月31日現在）</t>
    <rPh sb="1" eb="3">
      <t>レイワ</t>
    </rPh>
    <phoneticPr fontId="11"/>
  </si>
  <si>
    <t>自　令和６年４月１日　</t>
    <rPh sb="2" eb="4">
      <t>レイワ</t>
    </rPh>
    <phoneticPr fontId="11"/>
  </si>
  <si>
    <t xml:space="preserve"> 至　令和７年３月31日　</t>
    <rPh sb="3" eb="5">
      <t>レイワ</t>
    </rPh>
    <phoneticPr fontId="11"/>
  </si>
  <si>
    <t>財務書類　内訳表</t>
    <rPh sb="0" eb="2">
      <t>ザイム</t>
    </rPh>
    <rPh sb="2" eb="4">
      <t>ショルイ</t>
    </rPh>
    <rPh sb="5" eb="7">
      <t>ウチワケ</t>
    </rPh>
    <rPh sb="7" eb="8">
      <t>ヒョウ</t>
    </rPh>
    <phoneticPr fontId="2"/>
  </si>
  <si>
    <t>目的別貸借対照表</t>
    <rPh sb="0" eb="2">
      <t>モクテキ</t>
    </rPh>
    <rPh sb="2" eb="3">
      <t>ベツ</t>
    </rPh>
    <rPh sb="3" eb="8">
      <t>タイシャクタイショウヒョウ</t>
    </rPh>
    <phoneticPr fontId="2"/>
  </si>
  <si>
    <t>（単位：百万円）</t>
    <rPh sb="4" eb="6">
      <t>ヒャクマン</t>
    </rPh>
    <rPh sb="6" eb="7">
      <t>エン</t>
    </rPh>
    <phoneticPr fontId="19"/>
  </si>
  <si>
    <t>総額</t>
    <rPh sb="0" eb="2">
      <t>ソウガク</t>
    </rPh>
    <phoneticPr fontId="19"/>
  </si>
  <si>
    <t>目的別</t>
    <rPh sb="0" eb="2">
      <t>モクテキ</t>
    </rPh>
    <rPh sb="2" eb="3">
      <t>ベツ</t>
    </rPh>
    <phoneticPr fontId="19"/>
  </si>
  <si>
    <t>環境衛生</t>
    <rPh sb="0" eb="2">
      <t>カンキョウ</t>
    </rPh>
    <rPh sb="2" eb="4">
      <t>エイセイ</t>
    </rPh>
    <phoneticPr fontId="19"/>
  </si>
  <si>
    <t>教育</t>
    <rPh sb="0" eb="2">
      <t>キョウイク</t>
    </rPh>
    <phoneticPr fontId="19"/>
  </si>
  <si>
    <t>総務</t>
    <rPh sb="0" eb="2">
      <t>ソウム</t>
    </rPh>
    <phoneticPr fontId="19"/>
  </si>
  <si>
    <t>土地減損損失累計額</t>
  </si>
  <si>
    <t>立木竹減損損失累計額</t>
  </si>
  <si>
    <t>建物減損損失累計額</t>
  </si>
  <si>
    <t>-</t>
    <phoneticPr fontId="19"/>
  </si>
  <si>
    <t>工作物減損損失累計額</t>
  </si>
  <si>
    <t>船舶減損損失累計額</t>
  </si>
  <si>
    <t>浮標等減損損失累計額</t>
  </si>
  <si>
    <t>航空機減損損失累計額</t>
  </si>
  <si>
    <t>その他減損損失累計額</t>
  </si>
  <si>
    <t>建物仮勘定</t>
  </si>
  <si>
    <t>物品減損損失累計額</t>
  </si>
  <si>
    <t>　</t>
  </si>
  <si>
    <t>繰延資産</t>
  </si>
  <si>
    <t>負債・純資産合計</t>
  </si>
  <si>
    <t>地方債等</t>
  </si>
  <si>
    <t>１年内償還予定地方債等</t>
  </si>
  <si>
    <t>他団体出資等分</t>
  </si>
  <si>
    <t>目的別行政コスト計算書内訳表</t>
    <rPh sb="0" eb="2">
      <t>モクテキ</t>
    </rPh>
    <rPh sb="2" eb="3">
      <t>ベツ</t>
    </rPh>
    <rPh sb="3" eb="5">
      <t>ギョウセイ</t>
    </rPh>
    <phoneticPr fontId="2"/>
  </si>
  <si>
    <t>（単位：百万円）</t>
    <rPh sb="4" eb="6">
      <t>ヒャクマン</t>
    </rPh>
    <phoneticPr fontId="19"/>
  </si>
  <si>
    <t>総額</t>
    <rPh sb="0" eb="2">
      <t>ソウガク</t>
    </rPh>
    <phoneticPr fontId="2"/>
  </si>
  <si>
    <t>目的別純資産変動計算書内訳表</t>
    <rPh sb="0" eb="2">
      <t>モクテキ</t>
    </rPh>
    <rPh sb="2" eb="3">
      <t>ベツ</t>
    </rPh>
    <phoneticPr fontId="19"/>
  </si>
  <si>
    <t>目的別</t>
    <rPh sb="0" eb="2">
      <t>モクテキ</t>
    </rPh>
    <rPh sb="2" eb="3">
      <t>ベツ</t>
    </rPh>
    <phoneticPr fontId="2"/>
  </si>
  <si>
    <t>固定資産の変動（内部変動）</t>
  </si>
  <si>
    <t>目的別資金収支計算書内訳表</t>
    <rPh sb="0" eb="2">
      <t>モクテキ</t>
    </rPh>
    <rPh sb="2" eb="3">
      <t>ベツ</t>
    </rPh>
    <rPh sb="3" eb="5">
      <t>シキン</t>
    </rPh>
    <phoneticPr fontId="2"/>
  </si>
  <si>
    <t>地方債等償還支出</t>
  </si>
  <si>
    <t>地方債等発行収入</t>
  </si>
  <si>
    <t>事業別貸借対照表</t>
    <rPh sb="0" eb="2">
      <t>ジギョウ</t>
    </rPh>
    <rPh sb="2" eb="3">
      <t>ベツ</t>
    </rPh>
    <rPh sb="3" eb="8">
      <t>タイシャクタイショウヒョウ</t>
    </rPh>
    <phoneticPr fontId="2"/>
  </si>
  <si>
    <t>（単位：百万円）</t>
    <rPh sb="4" eb="5">
      <t>ヒャク</t>
    </rPh>
    <rPh sb="5" eb="6">
      <t>マン</t>
    </rPh>
    <rPh sb="6" eb="7">
      <t>エン</t>
    </rPh>
    <phoneticPr fontId="19"/>
  </si>
  <si>
    <t>事業別</t>
    <rPh sb="0" eb="2">
      <t>ジギョウ</t>
    </rPh>
    <rPh sb="2" eb="3">
      <t>ベツ</t>
    </rPh>
    <phoneticPr fontId="19"/>
  </si>
  <si>
    <t>し尿処理</t>
    <rPh sb="1" eb="2">
      <t>ニョウ</t>
    </rPh>
    <rPh sb="2" eb="4">
      <t>ショリ</t>
    </rPh>
    <phoneticPr fontId="19"/>
  </si>
  <si>
    <t>ごみ処理</t>
    <rPh sb="2" eb="4">
      <t>ショリ</t>
    </rPh>
    <phoneticPr fontId="19"/>
  </si>
  <si>
    <t>下水道処理</t>
    <rPh sb="0" eb="3">
      <t>ゲスイドウ</t>
    </rPh>
    <rPh sb="3" eb="5">
      <t>ショリ</t>
    </rPh>
    <phoneticPr fontId="19"/>
  </si>
  <si>
    <t>看護師養成</t>
    <rPh sb="0" eb="3">
      <t>カンゴシ</t>
    </rPh>
    <rPh sb="3" eb="5">
      <t>ヨウセイ</t>
    </rPh>
    <phoneticPr fontId="19"/>
  </si>
  <si>
    <t>教員研修</t>
    <rPh sb="0" eb="2">
      <t>キョウイン</t>
    </rPh>
    <rPh sb="2" eb="4">
      <t>ケンシュウ</t>
    </rPh>
    <phoneticPr fontId="19"/>
  </si>
  <si>
    <t>広域</t>
    <rPh sb="0" eb="2">
      <t>コウイキ</t>
    </rPh>
    <phoneticPr fontId="19"/>
  </si>
  <si>
    <t>滞納整理</t>
    <rPh sb="0" eb="2">
      <t>タイノウ</t>
    </rPh>
    <rPh sb="2" eb="4">
      <t>セイリ</t>
    </rPh>
    <phoneticPr fontId="19"/>
  </si>
  <si>
    <t>事業別行政コスト計算書内訳表</t>
    <rPh sb="0" eb="2">
      <t>ジギョウ</t>
    </rPh>
    <rPh sb="2" eb="3">
      <t>ベツ</t>
    </rPh>
    <rPh sb="3" eb="5">
      <t>ギョウセイ</t>
    </rPh>
    <phoneticPr fontId="2"/>
  </si>
  <si>
    <t>事業別純資産変動計算書内訳表</t>
    <rPh sb="0" eb="2">
      <t>ジギョウ</t>
    </rPh>
    <rPh sb="2" eb="3">
      <t>ベツ</t>
    </rPh>
    <phoneticPr fontId="19"/>
  </si>
  <si>
    <t>事業別</t>
    <rPh sb="0" eb="2">
      <t>ジギョウ</t>
    </rPh>
    <rPh sb="2" eb="3">
      <t>ベツ</t>
    </rPh>
    <phoneticPr fontId="2"/>
  </si>
  <si>
    <t>事業別資金収支計算書内訳表</t>
    <rPh sb="0" eb="2">
      <t>ジギョウ</t>
    </rPh>
    <rPh sb="2" eb="3">
      <t>ベツ</t>
    </rPh>
    <rPh sb="3" eb="5">
      <t>シキン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</si>
</sst>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name val="ＭＳ Ｐ明朝"/>
      <family val="2"/>
      <charset val="128"/>
    </font>
    <font>
      <sz val="6"/>
      <name val="ＭＳ Ｐ明朝"/>
      <family val="2"/>
      <charset val="128"/>
    </font>
    <font>
      <sz val="9"/>
      <name val="ＭＳ Ｐ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</cellStyleXfs>
  <cellXfs count="480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8" xfId="5" applyFont="1" applyFill="1" applyBorder="1" applyAlignment="1">
      <alignment horizontal="right" vertical="center"/>
    </xf>
    <xf numFmtId="177" fontId="9" fillId="0" borderId="9" xfId="5" applyNumberFormat="1" applyFont="1" applyFill="1" applyBorder="1" applyAlignment="1">
      <alignment horizontal="center" vertical="center"/>
    </xf>
    <xf numFmtId="0" fontId="9" fillId="0" borderId="9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8" xfId="5" applyNumberFormat="1" applyFont="1" applyFill="1" applyBorder="1" applyAlignment="1">
      <alignment horizontal="right" vertical="center"/>
    </xf>
    <xf numFmtId="177" fontId="9" fillId="2" borderId="9" xfId="5" applyNumberFormat="1" applyFont="1" applyFill="1" applyBorder="1" applyAlignment="1">
      <alignment horizontal="center" vertical="center"/>
    </xf>
    <xf numFmtId="178" fontId="9" fillId="2" borderId="9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0" xfId="5" applyNumberFormat="1" applyFont="1" applyFill="1" applyBorder="1" applyAlignment="1">
      <alignment horizontal="right" vertical="center"/>
    </xf>
    <xf numFmtId="178" fontId="9" fillId="2" borderId="21" xfId="5" applyNumberFormat="1" applyFont="1" applyFill="1" applyBorder="1" applyAlignment="1">
      <alignment horizontal="center" vertical="center"/>
    </xf>
    <xf numFmtId="0" fontId="1" fillId="2" borderId="18" xfId="5" applyFont="1" applyFill="1" applyBorder="1" applyAlignment="1">
      <alignment horizontal="right" vertical="center"/>
    </xf>
    <xf numFmtId="0" fontId="9" fillId="2" borderId="9" xfId="5" applyFont="1" applyFill="1" applyBorder="1" applyAlignment="1">
      <alignment horizontal="center" vertical="center"/>
    </xf>
    <xf numFmtId="178" fontId="9" fillId="2" borderId="9" xfId="5" applyNumberFormat="1" applyFont="1" applyFill="1" applyBorder="1" applyAlignment="1">
      <alignment horizontal="right" vertical="center"/>
    </xf>
    <xf numFmtId="0" fontId="9" fillId="2" borderId="9" xfId="5" applyFont="1" applyFill="1" applyBorder="1" applyAlignment="1">
      <alignment horizontal="right" vertical="center"/>
    </xf>
    <xf numFmtId="0" fontId="1" fillId="0" borderId="8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9" xfId="5" applyFont="1" applyFill="1" applyBorder="1" applyAlignment="1">
      <alignment horizontal="right" vertical="center"/>
    </xf>
    <xf numFmtId="176" fontId="1" fillId="2" borderId="26" xfId="5" applyNumberFormat="1" applyFont="1" applyFill="1" applyBorder="1" applyAlignment="1">
      <alignment horizontal="right" vertical="center"/>
    </xf>
    <xf numFmtId="178" fontId="9" fillId="2" borderId="27" xfId="5" applyNumberFormat="1" applyFont="1" applyFill="1" applyBorder="1" applyAlignment="1">
      <alignment horizontal="center" vertical="center"/>
    </xf>
    <xf numFmtId="176" fontId="1" fillId="2" borderId="16" xfId="5" applyNumberFormat="1" applyFont="1" applyFill="1" applyBorder="1" applyAlignment="1">
      <alignment horizontal="right" vertical="center"/>
    </xf>
    <xf numFmtId="177" fontId="9" fillId="2" borderId="17" xfId="5" applyNumberFormat="1" applyFont="1" applyFill="1" applyBorder="1" applyAlignment="1">
      <alignment horizontal="center" vertical="center"/>
    </xf>
    <xf numFmtId="178" fontId="9" fillId="2" borderId="17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0" fontId="12" fillId="2" borderId="0" xfId="0" applyFont="1" applyFill="1" applyBorder="1" applyAlignment="1"/>
    <xf numFmtId="0" fontId="4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5" xfId="8" applyNumberFormat="1" applyFont="1" applyFill="1" applyBorder="1" applyAlignment="1">
      <alignment horizontal="center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8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9" fontId="9" fillId="0" borderId="11" xfId="8" applyNumberFormat="1" applyFont="1" applyFill="1" applyBorder="1" applyAlignment="1">
      <alignment horizontal="center" vertical="center"/>
    </xf>
    <xf numFmtId="176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9" fontId="9" fillId="0" borderId="45" xfId="8" applyNumberFormat="1" applyFont="1" applyFill="1" applyBorder="1" applyAlignment="1">
      <alignment horizontal="center" vertical="center"/>
    </xf>
    <xf numFmtId="176" fontId="9" fillId="0" borderId="21" xfId="8" applyNumberFormat="1" applyFont="1" applyFill="1" applyBorder="1" applyAlignment="1">
      <alignment horizontal="center" vertical="center"/>
    </xf>
    <xf numFmtId="38" fontId="8" fillId="0" borderId="0" xfId="6" applyFont="1" applyFill="1" applyBorder="1" applyAlignment="1">
      <alignment vertical="center"/>
    </xf>
    <xf numFmtId="0" fontId="10" fillId="0" borderId="24" xfId="9" applyFont="1" applyFill="1" applyBorder="1" applyAlignment="1">
      <alignment horizontal="left" vertical="center"/>
    </xf>
    <xf numFmtId="179" fontId="9" fillId="0" borderId="24" xfId="8" applyNumberFormat="1" applyFont="1" applyFill="1" applyBorder="1" applyAlignment="1">
      <alignment horizontal="center" vertical="center"/>
    </xf>
    <xf numFmtId="176" fontId="9" fillId="0" borderId="25" xfId="8" applyNumberFormat="1" applyFont="1" applyFill="1" applyBorder="1" applyAlignment="1">
      <alignment horizontal="center" vertical="center"/>
    </xf>
    <xf numFmtId="179" fontId="9" fillId="0" borderId="33" xfId="8" applyNumberFormat="1" applyFont="1" applyFill="1" applyBorder="1" applyAlignment="1">
      <alignment horizontal="center" vertical="center"/>
    </xf>
    <xf numFmtId="176" fontId="9" fillId="0" borderId="34" xfId="8" applyNumberFormat="1" applyFont="1" applyFill="1" applyBorder="1" applyAlignment="1">
      <alignment horizontal="center" vertical="center"/>
    </xf>
    <xf numFmtId="0" fontId="4" fillId="0" borderId="0" xfId="8" applyFont="1" applyAlignment="1">
      <alignment horizontal="left" vertical="center"/>
    </xf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30" xfId="3" applyFont="1" applyFill="1" applyBorder="1" applyAlignment="1">
      <alignment vertical="center"/>
    </xf>
    <xf numFmtId="0" fontId="9" fillId="2" borderId="31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8" xfId="3" applyFont="1" applyFill="1" applyBorder="1" applyAlignment="1">
      <alignment vertical="center"/>
    </xf>
    <xf numFmtId="176" fontId="1" fillId="2" borderId="18" xfId="3" applyNumberFormat="1" applyFont="1" applyFill="1" applyBorder="1" applyAlignment="1">
      <alignment horizontal="right" vertical="center"/>
    </xf>
    <xf numFmtId="178" fontId="9" fillId="2" borderId="9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9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19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5" xfId="3" applyFont="1" applyFill="1" applyBorder="1" applyAlignment="1">
      <alignment vertical="center"/>
    </xf>
    <xf numFmtId="176" fontId="1" fillId="2" borderId="20" xfId="3" applyNumberFormat="1" applyFont="1" applyFill="1" applyBorder="1" applyAlignment="1">
      <alignment horizontal="right" vertical="center"/>
    </xf>
    <xf numFmtId="178" fontId="9" fillId="2" borderId="21" xfId="3" applyNumberFormat="1" applyFont="1" applyFill="1" applyBorder="1" applyAlignment="1">
      <alignment horizontal="center" vertical="center"/>
    </xf>
    <xf numFmtId="176" fontId="1" fillId="2" borderId="18" xfId="3" applyNumberFormat="1" applyFont="1" applyFill="1" applyBorder="1" applyAlignment="1">
      <alignment horizontal="center" vertical="center"/>
    </xf>
    <xf numFmtId="0" fontId="9" fillId="2" borderId="9" xfId="3" applyFont="1" applyFill="1" applyBorder="1" applyAlignment="1">
      <alignment horizontal="center" vertical="center"/>
    </xf>
    <xf numFmtId="178" fontId="9" fillId="2" borderId="17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23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176" fontId="1" fillId="2" borderId="26" xfId="3" applyNumberFormat="1" applyFont="1" applyFill="1" applyBorder="1" applyAlignment="1">
      <alignment horizontal="right" vertical="center"/>
    </xf>
    <xf numFmtId="178" fontId="9" fillId="2" borderId="27" xfId="3" applyNumberFormat="1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vertical="center"/>
    </xf>
    <xf numFmtId="0" fontId="1" fillId="2" borderId="15" xfId="3" applyFont="1" applyFill="1" applyBorder="1" applyAlignment="1">
      <alignment vertical="center"/>
    </xf>
    <xf numFmtId="38" fontId="1" fillId="2" borderId="15" xfId="6" applyFont="1" applyFill="1" applyBorder="1" applyAlignment="1">
      <alignment vertical="center"/>
    </xf>
    <xf numFmtId="0" fontId="1" fillId="2" borderId="15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9" fillId="2" borderId="9" xfId="0" applyNumberFormat="1" applyFont="1" applyFill="1" applyBorder="1" applyAlignment="1">
      <alignment horizontal="center" vertical="center"/>
    </xf>
    <xf numFmtId="176" fontId="9" fillId="2" borderId="21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176" fontId="9" fillId="0" borderId="27" xfId="8" applyNumberFormat="1" applyFont="1" applyFill="1" applyBorder="1" applyAlignment="1">
      <alignment horizontal="center" vertical="center"/>
    </xf>
    <xf numFmtId="176" fontId="9" fillId="0" borderId="49" xfId="8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8" xfId="5" applyNumberFormat="1" applyFont="1" applyFill="1" applyBorder="1" applyAlignment="1">
      <alignment horizontal="right" vertical="center"/>
    </xf>
    <xf numFmtId="176" fontId="10" fillId="0" borderId="0" xfId="5" applyNumberFormat="1" applyFont="1" applyFill="1" applyBorder="1" applyAlignment="1">
      <alignment vertical="center"/>
    </xf>
    <xf numFmtId="0" fontId="17" fillId="2" borderId="0" xfId="4" applyFont="1" applyFill="1">
      <alignment vertical="center"/>
    </xf>
    <xf numFmtId="176" fontId="0" fillId="2" borderId="18" xfId="5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0" fontId="0" fillId="0" borderId="0" xfId="5" applyFont="1" applyAlignment="1">
      <alignment horizontal="right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" fillId="0" borderId="6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8" xfId="3" applyFont="1" applyFill="1" applyBorder="1" applyAlignment="1">
      <alignment vertical="center"/>
    </xf>
    <xf numFmtId="176" fontId="1" fillId="0" borderId="18" xfId="3" applyNumberFormat="1" applyFont="1" applyFill="1" applyBorder="1" applyAlignment="1">
      <alignment horizontal="right" vertical="center"/>
    </xf>
    <xf numFmtId="178" fontId="9" fillId="0" borderId="9" xfId="3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176" fontId="0" fillId="2" borderId="18" xfId="0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176" fontId="4" fillId="0" borderId="0" xfId="5" applyNumberFormat="1" applyFont="1" applyFill="1" applyAlignment="1">
      <alignment vertical="center"/>
    </xf>
    <xf numFmtId="176" fontId="9" fillId="0" borderId="37" xfId="8" applyNumberFormat="1" applyFont="1" applyFill="1" applyBorder="1" applyAlignment="1">
      <alignment horizontal="center" vertical="center"/>
    </xf>
    <xf numFmtId="176" fontId="1" fillId="2" borderId="22" xfId="3" applyNumberFormat="1" applyFont="1" applyFill="1" applyBorder="1" applyAlignment="1">
      <alignment horizontal="right" vertical="center"/>
    </xf>
    <xf numFmtId="176" fontId="1" fillId="2" borderId="16" xfId="3" applyNumberFormat="1" applyFont="1" applyFill="1" applyBorder="1" applyAlignment="1">
      <alignment horizontal="right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0" xfId="3" applyFont="1" applyFill="1" applyBorder="1" applyAlignment="1">
      <alignment horizontal="left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29" xfId="3" applyFont="1" applyFill="1" applyBorder="1" applyAlignment="1">
      <alignment vertical="center"/>
    </xf>
    <xf numFmtId="38" fontId="1" fillId="0" borderId="19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38" fontId="1" fillId="0" borderId="14" xfId="6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176" fontId="1" fillId="0" borderId="28" xfId="6" applyNumberFormat="1" applyFont="1" applyFill="1" applyBorder="1" applyAlignment="1">
      <alignment horizontal="center" vertical="center"/>
    </xf>
    <xf numFmtId="0" fontId="1" fillId="0" borderId="14" xfId="5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28" xfId="5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7" xfId="5" applyFont="1" applyFill="1" applyBorder="1" applyAlignment="1">
      <alignment horizontal="center" vertical="center"/>
    </xf>
    <xf numFmtId="0" fontId="4" fillId="2" borderId="0" xfId="3" applyFont="1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2" borderId="10" xfId="3" applyFont="1" applyFill="1" applyBorder="1" applyAlignment="1">
      <alignment horizontal="left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9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5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8" xfId="3" applyFont="1" applyFill="1" applyBorder="1" applyAlignment="1">
      <alignment horizontal="left" vertical="center"/>
    </xf>
    <xf numFmtId="0" fontId="1" fillId="2" borderId="14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28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29" xfId="3" applyFont="1" applyFill="1" applyBorder="1" applyAlignment="1">
      <alignment vertical="center"/>
    </xf>
    <xf numFmtId="0" fontId="1" fillId="2" borderId="32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0" xfId="3" applyFont="1" applyFill="1" applyBorder="1" applyAlignment="1">
      <alignment horizontal="center"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5" xfId="3" applyFont="1" applyFill="1" applyBorder="1" applyAlignment="1">
      <alignment horizontal="center" vertical="center"/>
    </xf>
    <xf numFmtId="0" fontId="1" fillId="2" borderId="49" xfId="3" applyFont="1" applyFill="1" applyBorder="1" applyAlignment="1">
      <alignment horizontal="center" vertical="center"/>
    </xf>
    <xf numFmtId="0" fontId="7" fillId="0" borderId="0" xfId="2" applyFont="1">
      <alignment vertical="center"/>
    </xf>
    <xf numFmtId="0" fontId="1" fillId="0" borderId="0" xfId="2" applyFont="1">
      <alignment vertical="center"/>
    </xf>
    <xf numFmtId="0" fontId="1" fillId="0" borderId="0" xfId="13"/>
    <xf numFmtId="0" fontId="18" fillId="0" borderId="0" xfId="13" applyFont="1"/>
    <xf numFmtId="0" fontId="1" fillId="0" borderId="0" xfId="13" applyAlignment="1">
      <alignment horizontal="right"/>
    </xf>
    <xf numFmtId="0" fontId="9" fillId="0" borderId="1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0" borderId="50" xfId="13" applyFont="1" applyBorder="1" applyAlignment="1">
      <alignment horizontal="center" vertical="center" wrapText="1"/>
    </xf>
    <xf numFmtId="0" fontId="9" fillId="0" borderId="3" xfId="13" applyFont="1" applyBorder="1" applyAlignment="1">
      <alignment horizontal="center"/>
    </xf>
    <xf numFmtId="0" fontId="9" fillId="0" borderId="4" xfId="13" applyFont="1" applyBorder="1" applyAlignment="1">
      <alignment horizontal="center"/>
    </xf>
    <xf numFmtId="0" fontId="9" fillId="0" borderId="5" xfId="13" applyFont="1" applyBorder="1" applyAlignment="1">
      <alignment horizontal="center"/>
    </xf>
    <xf numFmtId="0" fontId="9" fillId="0" borderId="0" xfId="13" applyFont="1"/>
    <xf numFmtId="0" fontId="9" fillId="0" borderId="6" xfId="13" applyFont="1" applyBorder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9" fillId="0" borderId="0" xfId="13" applyFont="1" applyAlignment="1">
      <alignment horizontal="center" vertical="center"/>
    </xf>
    <xf numFmtId="0" fontId="9" fillId="0" borderId="51" xfId="13" applyFont="1" applyBorder="1" applyAlignment="1">
      <alignment horizontal="center" vertical="center" wrapText="1"/>
    </xf>
    <xf numFmtId="0" fontId="9" fillId="0" borderId="52" xfId="13" applyFont="1" applyBorder="1" applyAlignment="1">
      <alignment horizontal="center" vertical="center" wrapText="1"/>
    </xf>
    <xf numFmtId="0" fontId="9" fillId="0" borderId="53" xfId="13" applyFont="1" applyBorder="1" applyAlignment="1">
      <alignment horizontal="center" vertical="center" wrapText="1"/>
    </xf>
    <xf numFmtId="0" fontId="9" fillId="0" borderId="54" xfId="13" applyFont="1" applyBorder="1" applyAlignment="1">
      <alignment horizontal="center" vertical="center" wrapText="1"/>
    </xf>
    <xf numFmtId="0" fontId="9" fillId="0" borderId="18" xfId="13" applyFont="1" applyBorder="1" applyAlignment="1">
      <alignment horizontal="center" vertical="center" wrapText="1"/>
    </xf>
    <xf numFmtId="0" fontId="9" fillId="0" borderId="55" xfId="13" applyFont="1" applyBorder="1" applyAlignment="1">
      <alignment horizontal="center" vertical="center" wrapText="1"/>
    </xf>
    <xf numFmtId="0" fontId="9" fillId="0" borderId="9" xfId="13" applyFont="1" applyBorder="1" applyAlignment="1">
      <alignment horizontal="center" vertical="center" wrapText="1"/>
    </xf>
    <xf numFmtId="0" fontId="9" fillId="0" borderId="10" xfId="13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0" fontId="9" fillId="0" borderId="11" xfId="13" applyFont="1" applyBorder="1" applyAlignment="1">
      <alignment horizontal="center" vertical="center"/>
    </xf>
    <xf numFmtId="0" fontId="9" fillId="0" borderId="56" xfId="13" applyFont="1" applyBorder="1" applyAlignment="1">
      <alignment horizontal="center" vertical="center" wrapText="1"/>
    </xf>
    <xf numFmtId="0" fontId="9" fillId="0" borderId="22" xfId="13" applyFont="1" applyBorder="1" applyAlignment="1">
      <alignment horizontal="center" vertical="center" wrapText="1"/>
    </xf>
    <xf numFmtId="0" fontId="9" fillId="0" borderId="57" xfId="13" applyFont="1" applyBorder="1" applyAlignment="1">
      <alignment horizontal="center" vertical="center" wrapText="1"/>
    </xf>
    <xf numFmtId="0" fontId="9" fillId="0" borderId="13" xfId="13" applyFont="1" applyBorder="1" applyAlignment="1">
      <alignment horizontal="center" vertical="center" wrapText="1"/>
    </xf>
    <xf numFmtId="0" fontId="9" fillId="0" borderId="6" xfId="13" applyFont="1" applyBorder="1"/>
    <xf numFmtId="176" fontId="9" fillId="0" borderId="58" xfId="13" applyNumberFormat="1" applyFont="1" applyBorder="1" applyAlignment="1">
      <alignment horizontal="right"/>
    </xf>
    <xf numFmtId="176" fontId="9" fillId="0" borderId="59" xfId="13" applyNumberFormat="1" applyFont="1" applyBorder="1" applyAlignment="1">
      <alignment horizontal="right"/>
    </xf>
    <xf numFmtId="176" fontId="9" fillId="0" borderId="60" xfId="13" applyNumberFormat="1" applyFont="1" applyBorder="1" applyAlignment="1">
      <alignment horizontal="right"/>
    </xf>
    <xf numFmtId="176" fontId="9" fillId="0" borderId="61" xfId="13" applyNumberFormat="1" applyFont="1" applyBorder="1" applyAlignment="1">
      <alignment horizontal="right"/>
    </xf>
    <xf numFmtId="176" fontId="9" fillId="0" borderId="0" xfId="13" applyNumberFormat="1" applyFont="1"/>
    <xf numFmtId="0" fontId="9" fillId="0" borderId="62" xfId="13" applyFont="1" applyBorder="1"/>
    <xf numFmtId="0" fontId="9" fillId="0" borderId="63" xfId="13" applyFont="1" applyBorder="1"/>
    <xf numFmtId="176" fontId="9" fillId="0" borderId="64" xfId="13" applyNumberFormat="1" applyFont="1" applyBorder="1" applyAlignment="1">
      <alignment horizontal="right"/>
    </xf>
    <xf numFmtId="176" fontId="9" fillId="0" borderId="65" xfId="13" applyNumberFormat="1" applyFont="1" applyBorder="1" applyAlignment="1">
      <alignment horizontal="right"/>
    </xf>
    <xf numFmtId="176" fontId="9" fillId="0" borderId="66" xfId="13" applyNumberFormat="1" applyFont="1" applyBorder="1" applyAlignment="1">
      <alignment horizontal="right"/>
    </xf>
    <xf numFmtId="176" fontId="9" fillId="0" borderId="67" xfId="13" applyNumberFormat="1" applyFont="1" applyBorder="1" applyAlignment="1">
      <alignment horizontal="right"/>
    </xf>
    <xf numFmtId="176" fontId="9" fillId="0" borderId="68" xfId="13" applyNumberFormat="1" applyFont="1" applyBorder="1" applyAlignment="1">
      <alignment horizontal="right"/>
    </xf>
    <xf numFmtId="176" fontId="9" fillId="0" borderId="69" xfId="13" applyNumberFormat="1" applyFont="1" applyBorder="1" applyAlignment="1">
      <alignment horizontal="right"/>
    </xf>
    <xf numFmtId="176" fontId="9" fillId="0" borderId="70" xfId="13" applyNumberFormat="1" applyFont="1" applyBorder="1" applyAlignment="1">
      <alignment horizontal="right"/>
    </xf>
    <xf numFmtId="176" fontId="9" fillId="0" borderId="71" xfId="13" applyNumberFormat="1" applyFont="1" applyBorder="1" applyAlignment="1">
      <alignment horizontal="right"/>
    </xf>
    <xf numFmtId="176" fontId="9" fillId="0" borderId="72" xfId="13" applyNumberFormat="1" applyFont="1" applyBorder="1" applyAlignment="1">
      <alignment horizontal="right"/>
    </xf>
    <xf numFmtId="0" fontId="9" fillId="0" borderId="73" xfId="13" applyFont="1" applyBorder="1"/>
    <xf numFmtId="0" fontId="9" fillId="0" borderId="0" xfId="13" applyFont="1" applyAlignment="1">
      <alignment horizontal="left" vertical="center"/>
    </xf>
    <xf numFmtId="0" fontId="9" fillId="0" borderId="63" xfId="13" applyFont="1" applyBorder="1" applyAlignment="1">
      <alignment horizontal="left" vertical="center"/>
    </xf>
    <xf numFmtId="0" fontId="9" fillId="0" borderId="74" xfId="13" applyFont="1" applyBorder="1"/>
    <xf numFmtId="0" fontId="9" fillId="0" borderId="75" xfId="13" applyFont="1" applyBorder="1"/>
    <xf numFmtId="0" fontId="9" fillId="0" borderId="76" xfId="13" applyFont="1" applyBorder="1"/>
    <xf numFmtId="0" fontId="9" fillId="0" borderId="77" xfId="13" applyFont="1" applyBorder="1"/>
    <xf numFmtId="176" fontId="9" fillId="0" borderId="78" xfId="13" applyNumberFormat="1" applyFont="1" applyBorder="1" applyAlignment="1">
      <alignment horizontal="right"/>
    </xf>
    <xf numFmtId="176" fontId="9" fillId="0" borderId="79" xfId="13" applyNumberFormat="1" applyFont="1" applyBorder="1" applyAlignment="1">
      <alignment horizontal="right"/>
    </xf>
    <xf numFmtId="176" fontId="9" fillId="0" borderId="80" xfId="13" applyNumberFormat="1" applyFont="1" applyBorder="1" applyAlignment="1">
      <alignment horizontal="right"/>
    </xf>
    <xf numFmtId="176" fontId="9" fillId="0" borderId="81" xfId="13" applyNumberFormat="1" applyFont="1" applyBorder="1" applyAlignment="1">
      <alignment horizontal="right"/>
    </xf>
    <xf numFmtId="0" fontId="9" fillId="0" borderId="82" xfId="13" applyFont="1" applyBorder="1"/>
    <xf numFmtId="0" fontId="9" fillId="0" borderId="83" xfId="13" applyFont="1" applyBorder="1"/>
    <xf numFmtId="176" fontId="1" fillId="0" borderId="0" xfId="13" applyNumberFormat="1"/>
    <xf numFmtId="0" fontId="9" fillId="0" borderId="0" xfId="13" applyFont="1" applyAlignment="1">
      <alignment horizontal="right" vertical="center"/>
    </xf>
    <xf numFmtId="0" fontId="9" fillId="2" borderId="1" xfId="13" applyFont="1" applyFill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9" fillId="2" borderId="2" xfId="13" applyFont="1" applyFill="1" applyBorder="1" applyAlignment="1">
      <alignment horizontal="center" vertical="center"/>
    </xf>
    <xf numFmtId="0" fontId="9" fillId="2" borderId="50" xfId="13" applyFont="1" applyFill="1" applyBorder="1" applyAlignment="1">
      <alignment horizontal="center" vertical="center"/>
    </xf>
    <xf numFmtId="0" fontId="9" fillId="2" borderId="4" xfId="13" applyFont="1" applyFill="1" applyBorder="1" applyAlignment="1">
      <alignment horizontal="center"/>
    </xf>
    <xf numFmtId="0" fontId="9" fillId="2" borderId="5" xfId="13" applyFont="1" applyFill="1" applyBorder="1" applyAlignment="1">
      <alignment horizontal="center"/>
    </xf>
    <xf numFmtId="0" fontId="9" fillId="2" borderId="6" xfId="13" applyFont="1" applyFill="1" applyBorder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9" fillId="2" borderId="0" xfId="13" applyFont="1" applyFill="1" applyAlignment="1">
      <alignment horizontal="center" vertical="center"/>
    </xf>
    <xf numFmtId="0" fontId="9" fillId="2" borderId="51" xfId="13" applyFont="1" applyFill="1" applyBorder="1" applyAlignment="1">
      <alignment horizontal="center" vertical="center"/>
    </xf>
    <xf numFmtId="0" fontId="9" fillId="0" borderId="84" xfId="13" applyFont="1" applyBorder="1" applyAlignment="1">
      <alignment horizontal="center" vertical="center" wrapText="1"/>
    </xf>
    <xf numFmtId="0" fontId="1" fillId="0" borderId="0" xfId="13" applyAlignment="1">
      <alignment horizontal="center" vertical="center"/>
    </xf>
    <xf numFmtId="0" fontId="9" fillId="0" borderId="0" xfId="13" applyFont="1" applyAlignment="1">
      <alignment horizontal="center" vertical="center" wrapText="1"/>
    </xf>
    <xf numFmtId="0" fontId="9" fillId="2" borderId="10" xfId="13" applyFont="1" applyFill="1" applyBorder="1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0" fontId="9" fillId="2" borderId="11" xfId="13" applyFont="1" applyFill="1" applyBorder="1" applyAlignment="1">
      <alignment horizontal="center" vertical="center"/>
    </xf>
    <xf numFmtId="0" fontId="9" fillId="2" borderId="56" xfId="13" applyFont="1" applyFill="1" applyBorder="1" applyAlignment="1">
      <alignment horizontal="center" vertical="center"/>
    </xf>
    <xf numFmtId="0" fontId="9" fillId="0" borderId="11" xfId="13" applyFont="1" applyBorder="1" applyAlignment="1">
      <alignment horizontal="center" vertical="center" wrapText="1"/>
    </xf>
    <xf numFmtId="176" fontId="9" fillId="0" borderId="83" xfId="13" applyNumberFormat="1" applyFont="1" applyBorder="1" applyAlignment="1">
      <alignment horizontal="right"/>
    </xf>
    <xf numFmtId="176" fontId="9" fillId="0" borderId="63" xfId="13" applyNumberFormat="1" applyFont="1" applyBorder="1" applyAlignment="1">
      <alignment horizontal="right"/>
    </xf>
    <xf numFmtId="0" fontId="9" fillId="0" borderId="85" xfId="13" applyFont="1" applyBorder="1"/>
    <xf numFmtId="0" fontId="9" fillId="0" borderId="86" xfId="13" applyFont="1" applyBorder="1"/>
    <xf numFmtId="176" fontId="9" fillId="0" borderId="87" xfId="13" applyNumberFormat="1" applyFont="1" applyBorder="1" applyAlignment="1">
      <alignment horizontal="right"/>
    </xf>
    <xf numFmtId="176" fontId="9" fillId="0" borderId="86" xfId="13" applyNumberFormat="1" applyFont="1" applyBorder="1" applyAlignment="1">
      <alignment horizontal="right"/>
    </xf>
    <xf numFmtId="176" fontId="9" fillId="0" borderId="88" xfId="13" applyNumberFormat="1" applyFont="1" applyBorder="1" applyAlignment="1">
      <alignment horizontal="right"/>
    </xf>
    <xf numFmtId="176" fontId="9" fillId="0" borderId="89" xfId="13" applyNumberFormat="1" applyFont="1" applyBorder="1" applyAlignment="1">
      <alignment horizontal="right"/>
    </xf>
    <xf numFmtId="176" fontId="9" fillId="0" borderId="90" xfId="13" applyNumberFormat="1" applyFont="1" applyBorder="1" applyAlignment="1">
      <alignment horizontal="right"/>
    </xf>
    <xf numFmtId="176" fontId="9" fillId="0" borderId="91" xfId="13" applyNumberFormat="1" applyFont="1" applyBorder="1" applyAlignment="1">
      <alignment horizontal="right"/>
    </xf>
    <xf numFmtId="176" fontId="9" fillId="0" borderId="92" xfId="13" applyNumberFormat="1" applyFont="1" applyBorder="1" applyAlignment="1">
      <alignment horizontal="right"/>
    </xf>
    <xf numFmtId="176" fontId="9" fillId="0" borderId="77" xfId="13" applyNumberFormat="1" applyFont="1" applyBorder="1" applyAlignment="1">
      <alignment horizontal="right"/>
    </xf>
    <xf numFmtId="176" fontId="9" fillId="0" borderId="93" xfId="13" applyNumberFormat="1" applyFont="1" applyBorder="1" applyAlignment="1">
      <alignment horizontal="right"/>
    </xf>
    <xf numFmtId="176" fontId="9" fillId="0" borderId="94" xfId="13" applyNumberFormat="1" applyFont="1" applyBorder="1" applyAlignment="1">
      <alignment horizontal="right"/>
    </xf>
    <xf numFmtId="0" fontId="9" fillId="0" borderId="30" xfId="13" applyFont="1" applyBorder="1"/>
    <xf numFmtId="0" fontId="9" fillId="0" borderId="2" xfId="13" applyFont="1" applyBorder="1"/>
    <xf numFmtId="0" fontId="9" fillId="0" borderId="3" xfId="13" applyFont="1" applyBorder="1" applyAlignment="1">
      <alignment horizontal="center" vertical="center"/>
    </xf>
    <xf numFmtId="0" fontId="9" fillId="0" borderId="4" xfId="13" applyFont="1" applyBorder="1" applyAlignment="1">
      <alignment horizontal="center" vertical="center"/>
    </xf>
    <xf numFmtId="0" fontId="9" fillId="0" borderId="5" xfId="13" applyFont="1" applyBorder="1" applyAlignment="1">
      <alignment horizontal="center" vertical="center"/>
    </xf>
    <xf numFmtId="0" fontId="9" fillId="0" borderId="18" xfId="13" applyFont="1" applyBorder="1" applyAlignment="1">
      <alignment horizontal="center" vertical="center"/>
    </xf>
    <xf numFmtId="0" fontId="9" fillId="0" borderId="95" xfId="8" applyFont="1" applyBorder="1" applyAlignment="1">
      <alignment horizontal="center" vertical="center" wrapText="1"/>
    </xf>
    <xf numFmtId="0" fontId="9" fillId="0" borderId="0" xfId="13" applyFont="1" applyAlignment="1">
      <alignment horizontal="center"/>
    </xf>
    <xf numFmtId="0" fontId="9" fillId="0" borderId="8" xfId="13" applyFont="1" applyBorder="1" applyAlignment="1">
      <alignment horizontal="center"/>
    </xf>
    <xf numFmtId="0" fontId="9" fillId="0" borderId="9" xfId="13" applyFont="1" applyBorder="1" applyAlignment="1">
      <alignment horizontal="center"/>
    </xf>
    <xf numFmtId="0" fontId="9" fillId="0" borderId="18" xfId="8" applyFont="1" applyBorder="1" applyAlignment="1">
      <alignment vertical="center"/>
    </xf>
    <xf numFmtId="0" fontId="9" fillId="0" borderId="20" xfId="8" applyFont="1" applyBorder="1" applyAlignment="1">
      <alignment horizontal="center" vertical="center" wrapText="1"/>
    </xf>
    <xf numFmtId="0" fontId="9" fillId="0" borderId="96" xfId="8" applyFont="1" applyBorder="1" applyAlignment="1">
      <alignment horizontal="center" vertical="center" wrapText="1"/>
    </xf>
    <xf numFmtId="0" fontId="9" fillId="0" borderId="22" xfId="8" applyFont="1" applyBorder="1" applyAlignment="1">
      <alignment vertical="center"/>
    </xf>
    <xf numFmtId="176" fontId="9" fillId="0" borderId="18" xfId="8" applyNumberFormat="1" applyFont="1" applyBorder="1" applyAlignment="1">
      <alignment horizontal="right" vertical="center"/>
    </xf>
    <xf numFmtId="176" fontId="9" fillId="0" borderId="51" xfId="8" applyNumberFormat="1" applyFont="1" applyBorder="1" applyAlignment="1">
      <alignment horizontal="right" vertical="center"/>
    </xf>
    <xf numFmtId="176" fontId="9" fillId="0" borderId="97" xfId="8" applyNumberFormat="1" applyFont="1" applyBorder="1" applyAlignment="1">
      <alignment horizontal="right" vertical="center"/>
    </xf>
    <xf numFmtId="176" fontId="9" fillId="0" borderId="64" xfId="8" applyNumberFormat="1" applyFont="1" applyBorder="1" applyAlignment="1">
      <alignment horizontal="right" vertical="center"/>
    </xf>
    <xf numFmtId="179" fontId="9" fillId="0" borderId="70" xfId="8" applyNumberFormat="1" applyFont="1" applyBorder="1" applyAlignment="1">
      <alignment horizontal="right" vertical="center"/>
    </xf>
    <xf numFmtId="176" fontId="9" fillId="0" borderId="65" xfId="8" applyNumberFormat="1" applyFont="1" applyBorder="1" applyAlignment="1">
      <alignment horizontal="right" vertical="center"/>
    </xf>
    <xf numFmtId="176" fontId="9" fillId="0" borderId="98" xfId="8" applyNumberFormat="1" applyFont="1" applyBorder="1" applyAlignment="1">
      <alignment horizontal="right" vertical="center"/>
    </xf>
    <xf numFmtId="179" fontId="9" fillId="0" borderId="70" xfId="8" applyNumberFormat="1" applyFont="1" applyBorder="1" applyAlignment="1">
      <alignment horizontal="center" vertical="center"/>
    </xf>
    <xf numFmtId="176" fontId="9" fillId="0" borderId="70" xfId="8" applyNumberFormat="1" applyFont="1" applyBorder="1" applyAlignment="1">
      <alignment horizontal="right" vertical="center"/>
    </xf>
    <xf numFmtId="176" fontId="20" fillId="0" borderId="64" xfId="8" applyNumberFormat="1" applyFont="1" applyBorder="1" applyAlignment="1">
      <alignment horizontal="right" vertical="center"/>
    </xf>
    <xf numFmtId="179" fontId="9" fillId="0" borderId="69" xfId="8" applyNumberFormat="1" applyFont="1" applyBorder="1" applyAlignment="1">
      <alignment horizontal="center" vertical="center"/>
    </xf>
    <xf numFmtId="179" fontId="9" fillId="0" borderId="99" xfId="8" applyNumberFormat="1" applyFont="1" applyBorder="1" applyAlignment="1">
      <alignment horizontal="center" vertical="center"/>
    </xf>
    <xf numFmtId="176" fontId="9" fillId="0" borderId="100" xfId="8" applyNumberFormat="1" applyFont="1" applyBorder="1" applyAlignment="1">
      <alignment horizontal="right" vertical="center"/>
    </xf>
    <xf numFmtId="176" fontId="9" fillId="0" borderId="87" xfId="8" applyNumberFormat="1" applyFont="1" applyBorder="1" applyAlignment="1">
      <alignment horizontal="right" vertical="center"/>
    </xf>
    <xf numFmtId="176" fontId="9" fillId="0" borderId="101" xfId="8" applyNumberFormat="1" applyFont="1" applyBorder="1" applyAlignment="1">
      <alignment horizontal="right" vertical="center"/>
    </xf>
    <xf numFmtId="176" fontId="9" fillId="0" borderId="35" xfId="8" applyNumberFormat="1" applyFont="1" applyBorder="1" applyAlignment="1">
      <alignment horizontal="right" vertical="center"/>
    </xf>
    <xf numFmtId="176" fontId="9" fillId="0" borderId="102" xfId="8" applyNumberFormat="1" applyFont="1" applyBorder="1" applyAlignment="1">
      <alignment horizontal="right" vertical="center"/>
    </xf>
    <xf numFmtId="176" fontId="9" fillId="0" borderId="0" xfId="13" applyNumberFormat="1" applyFont="1" applyAlignment="1">
      <alignment horizontal="right"/>
    </xf>
    <xf numFmtId="0" fontId="9" fillId="0" borderId="50" xfId="13" applyFont="1" applyBorder="1" applyAlignment="1">
      <alignment horizontal="center" vertical="center"/>
    </xf>
    <xf numFmtId="0" fontId="9" fillId="0" borderId="51" xfId="13" applyFont="1" applyBorder="1" applyAlignment="1">
      <alignment horizontal="center" vertical="center"/>
    </xf>
    <xf numFmtId="0" fontId="9" fillId="0" borderId="56" xfId="13" applyFont="1" applyBorder="1" applyAlignment="1">
      <alignment horizontal="center" vertical="center"/>
    </xf>
    <xf numFmtId="176" fontId="9" fillId="0" borderId="51" xfId="13" applyNumberFormat="1" applyFont="1" applyBorder="1" applyAlignment="1">
      <alignment horizontal="right"/>
    </xf>
    <xf numFmtId="176" fontId="9" fillId="0" borderId="75" xfId="13" applyNumberFormat="1" applyFont="1" applyBorder="1" applyAlignment="1">
      <alignment horizontal="right"/>
    </xf>
    <xf numFmtId="0" fontId="9" fillId="0" borderId="103" xfId="13" applyFont="1" applyBorder="1"/>
    <xf numFmtId="0" fontId="9" fillId="0" borderId="104" xfId="13" applyFont="1" applyBorder="1"/>
    <xf numFmtId="176" fontId="9" fillId="0" borderId="105" xfId="13" applyNumberFormat="1" applyFont="1" applyBorder="1" applyAlignment="1">
      <alignment horizontal="right"/>
    </xf>
    <xf numFmtId="176" fontId="9" fillId="0" borderId="104" xfId="13" applyNumberFormat="1" applyFont="1" applyBorder="1" applyAlignment="1">
      <alignment horizontal="right"/>
    </xf>
    <xf numFmtId="176" fontId="9" fillId="0" borderId="56" xfId="13" applyNumberFormat="1" applyFont="1" applyBorder="1" applyAlignment="1">
      <alignment horizontal="right"/>
    </xf>
    <xf numFmtId="176" fontId="9" fillId="0" borderId="106" xfId="13" applyNumberFormat="1" applyFont="1" applyBorder="1" applyAlignment="1">
      <alignment horizontal="right"/>
    </xf>
    <xf numFmtId="176" fontId="9" fillId="0" borderId="107" xfId="13" applyNumberFormat="1" applyFont="1" applyBorder="1" applyAlignment="1">
      <alignment horizontal="right"/>
    </xf>
    <xf numFmtId="176" fontId="9" fillId="0" borderId="108" xfId="13" applyNumberFormat="1" applyFont="1" applyBorder="1" applyAlignment="1">
      <alignment horizontal="right"/>
    </xf>
    <xf numFmtId="0" fontId="9" fillId="0" borderId="109" xfId="13" applyFont="1" applyBorder="1" applyAlignment="1">
      <alignment horizontal="center"/>
    </xf>
    <xf numFmtId="0" fontId="9" fillId="0" borderId="110" xfId="13" applyFont="1" applyBorder="1" applyAlignment="1">
      <alignment horizontal="center"/>
    </xf>
    <xf numFmtId="0" fontId="9" fillId="0" borderId="111" xfId="13" applyFont="1" applyBorder="1" applyAlignment="1">
      <alignment horizontal="center"/>
    </xf>
    <xf numFmtId="0" fontId="9" fillId="0" borderId="20" xfId="13" applyFont="1" applyBorder="1" applyAlignment="1">
      <alignment horizontal="center"/>
    </xf>
    <xf numFmtId="0" fontId="9" fillId="0" borderId="112" xfId="13" applyFont="1" applyBorder="1" applyAlignment="1">
      <alignment horizontal="center"/>
    </xf>
    <xf numFmtId="0" fontId="9" fillId="0" borderId="110" xfId="13" applyFont="1" applyBorder="1" applyAlignment="1">
      <alignment horizontal="center"/>
    </xf>
    <xf numFmtId="0" fontId="9" fillId="0" borderId="111" xfId="13" applyFont="1" applyBorder="1" applyAlignment="1">
      <alignment horizontal="center"/>
    </xf>
    <xf numFmtId="176" fontId="9" fillId="0" borderId="113" xfId="13" applyNumberFormat="1" applyFont="1" applyBorder="1" applyAlignment="1">
      <alignment horizontal="right"/>
    </xf>
    <xf numFmtId="0" fontId="9" fillId="2" borderId="109" xfId="13" applyFont="1" applyFill="1" applyBorder="1" applyAlignment="1">
      <alignment horizontal="center"/>
    </xf>
    <xf numFmtId="0" fontId="9" fillId="2" borderId="110" xfId="13" applyFont="1" applyFill="1" applyBorder="1" applyAlignment="1">
      <alignment horizontal="center"/>
    </xf>
    <xf numFmtId="0" fontId="9" fillId="2" borderId="111" xfId="13" applyFont="1" applyFill="1" applyBorder="1" applyAlignment="1">
      <alignment horizontal="center"/>
    </xf>
    <xf numFmtId="0" fontId="9" fillId="2" borderId="109" xfId="13" applyFont="1" applyFill="1" applyBorder="1" applyAlignment="1">
      <alignment horizontal="center"/>
    </xf>
    <xf numFmtId="0" fontId="9" fillId="2" borderId="110" xfId="13" applyFont="1" applyFill="1" applyBorder="1" applyAlignment="1">
      <alignment horizontal="center"/>
    </xf>
    <xf numFmtId="0" fontId="9" fillId="2" borderId="111" xfId="13" applyFont="1" applyFill="1" applyBorder="1" applyAlignment="1">
      <alignment horizontal="center"/>
    </xf>
    <xf numFmtId="177" fontId="1" fillId="0" borderId="0" xfId="13" applyNumberFormat="1"/>
    <xf numFmtId="0" fontId="9" fillId="0" borderId="37" xfId="13" applyFont="1" applyBorder="1" applyAlignment="1">
      <alignment horizontal="center" vertical="center"/>
    </xf>
    <xf numFmtId="0" fontId="9" fillId="0" borderId="18" xfId="13" applyFont="1" applyBorder="1"/>
    <xf numFmtId="0" fontId="9" fillId="0" borderId="20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45" xfId="13" applyFont="1" applyBorder="1" applyAlignment="1">
      <alignment horizontal="center" vertical="center"/>
    </xf>
    <xf numFmtId="0" fontId="9" fillId="0" borderId="21" xfId="13" applyFont="1" applyBorder="1" applyAlignment="1">
      <alignment horizontal="center" vertical="center"/>
    </xf>
    <xf numFmtId="0" fontId="9" fillId="0" borderId="18" xfId="13" applyFont="1" applyBorder="1" applyAlignment="1">
      <alignment vertical="center"/>
    </xf>
    <xf numFmtId="0" fontId="9" fillId="0" borderId="8" xfId="13" applyFont="1" applyBorder="1"/>
    <xf numFmtId="0" fontId="9" fillId="0" borderId="9" xfId="13" applyFont="1" applyBorder="1"/>
    <xf numFmtId="0" fontId="9" fillId="0" borderId="0" xfId="8" applyFont="1" applyAlignment="1">
      <alignment horizontal="center" vertical="center" wrapText="1"/>
    </xf>
    <xf numFmtId="176" fontId="9" fillId="0" borderId="0" xfId="8" applyNumberFormat="1" applyFont="1" applyAlignment="1">
      <alignment horizontal="right" vertical="center"/>
    </xf>
    <xf numFmtId="176" fontId="9" fillId="0" borderId="114" xfId="8" applyNumberFormat="1" applyFont="1" applyBorder="1" applyAlignment="1">
      <alignment horizontal="right" vertical="center"/>
    </xf>
    <xf numFmtId="0" fontId="9" fillId="0" borderId="109" xfId="13" applyFont="1" applyBorder="1" applyAlignment="1">
      <alignment horizontal="center"/>
    </xf>
    <xf numFmtId="49" fontId="0" fillId="2" borderId="0" xfId="0" applyNumberFormat="1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4" applyFont="1" applyFill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right"/>
    </xf>
    <xf numFmtId="38" fontId="0" fillId="2" borderId="6" xfId="1" applyFont="1" applyFill="1" applyBorder="1" applyAlignment="1">
      <alignment vertical="center"/>
    </xf>
    <xf numFmtId="38" fontId="0" fillId="2" borderId="0" xfId="1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38" fontId="0" fillId="0" borderId="6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18" xfId="0" applyNumberFormat="1" applyFont="1" applyFill="1" applyBorder="1" applyAlignment="1">
      <alignment horizontal="right" vertical="center"/>
    </xf>
    <xf numFmtId="38" fontId="0" fillId="2" borderId="19" xfId="1" applyFont="1" applyFill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176" fontId="0" fillId="2" borderId="20" xfId="0" applyNumberFormat="1" applyFont="1" applyFill="1" applyBorder="1" applyAlignment="1">
      <alignment horizontal="right" vertical="center"/>
    </xf>
    <xf numFmtId="38" fontId="0" fillId="2" borderId="14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176" fontId="0" fillId="2" borderId="16" xfId="0" applyNumberFormat="1" applyFont="1" applyFill="1" applyBorder="1" applyAlignment="1">
      <alignment horizontal="right" vertical="center"/>
    </xf>
    <xf numFmtId="0" fontId="0" fillId="2" borderId="0" xfId="0" applyFont="1" applyFill="1" applyAlignment="1"/>
    <xf numFmtId="0" fontId="0" fillId="0" borderId="0" xfId="0" applyFont="1">
      <alignment vertical="center"/>
    </xf>
    <xf numFmtId="0" fontId="0" fillId="0" borderId="0" xfId="8" applyFont="1" applyFill="1" applyBorder="1" applyAlignment="1">
      <alignment horizontal="center"/>
    </xf>
    <xf numFmtId="0" fontId="0" fillId="0" borderId="0" xfId="8" applyFont="1" applyFill="1" applyBorder="1" applyAlignment="1"/>
    <xf numFmtId="0" fontId="0" fillId="0" borderId="0" xfId="8" applyFont="1" applyFill="1" applyBorder="1" applyAlignment="1">
      <alignment horizontal="right"/>
    </xf>
    <xf numFmtId="0" fontId="0" fillId="0" borderId="0" xfId="8" applyFont="1" applyFill="1" applyBorder="1" applyAlignment="1">
      <alignment horizontal="right" vertical="center"/>
    </xf>
    <xf numFmtId="0" fontId="0" fillId="0" borderId="0" xfId="8" applyFont="1" applyFill="1" applyAlignment="1">
      <alignment vertical="center"/>
    </xf>
    <xf numFmtId="0" fontId="0" fillId="0" borderId="1" xfId="8" applyFont="1" applyFill="1" applyBorder="1" applyAlignment="1">
      <alignment horizontal="center" vertical="center"/>
    </xf>
    <xf numFmtId="0" fontId="0" fillId="0" borderId="2" xfId="8" applyFont="1" applyFill="1" applyBorder="1" applyAlignment="1">
      <alignment horizontal="center" vertical="center"/>
    </xf>
    <xf numFmtId="0" fontId="0" fillId="0" borderId="29" xfId="8" applyFont="1" applyFill="1" applyBorder="1" applyAlignment="1">
      <alignment horizontal="center" vertical="center"/>
    </xf>
    <xf numFmtId="0" fontId="0" fillId="0" borderId="30" xfId="8" applyFont="1" applyFill="1" applyBorder="1" applyAlignment="1">
      <alignment horizontal="center" vertical="center"/>
    </xf>
    <xf numFmtId="0" fontId="0" fillId="0" borderId="2" xfId="8" applyFont="1" applyFill="1" applyBorder="1" applyAlignment="1">
      <alignment vertical="center"/>
    </xf>
    <xf numFmtId="0" fontId="0" fillId="0" borderId="31" xfId="8" applyFont="1" applyFill="1" applyBorder="1" applyAlignment="1">
      <alignment vertical="center"/>
    </xf>
    <xf numFmtId="0" fontId="0" fillId="0" borderId="32" xfId="8" applyFont="1" applyFill="1" applyBorder="1" applyAlignment="1">
      <alignment horizontal="center" vertical="center"/>
    </xf>
    <xf numFmtId="0" fontId="0" fillId="0" borderId="33" xfId="8" applyFont="1" applyFill="1" applyBorder="1" applyAlignment="1">
      <alignment horizontal="center" vertical="center"/>
    </xf>
    <xf numFmtId="0" fontId="0" fillId="0" borderId="34" xfId="8" applyFont="1" applyFill="1" applyBorder="1" applyAlignment="1">
      <alignment horizontal="center" vertical="center"/>
    </xf>
    <xf numFmtId="0" fontId="0" fillId="0" borderId="35" xfId="8" applyFont="1" applyFill="1" applyBorder="1" applyAlignment="1">
      <alignment horizontal="center" vertical="center"/>
    </xf>
    <xf numFmtId="0" fontId="0" fillId="0" borderId="26" xfId="8" applyFont="1" applyFill="1" applyBorder="1" applyAlignment="1">
      <alignment horizontal="center" vertical="center" wrapText="1"/>
    </xf>
    <xf numFmtId="0" fontId="0" fillId="0" borderId="25" xfId="8" applyFont="1" applyBorder="1" applyAlignment="1">
      <alignment horizontal="center" vertical="center" wrapText="1"/>
    </xf>
    <xf numFmtId="0" fontId="0" fillId="0" borderId="27" xfId="8" applyFont="1" applyBorder="1" applyAlignment="1">
      <alignment horizontal="center" vertical="center" wrapText="1"/>
    </xf>
    <xf numFmtId="0" fontId="0" fillId="0" borderId="0" xfId="8" applyFont="1" applyFill="1" applyAlignment="1">
      <alignment horizontal="center" vertical="center"/>
    </xf>
    <xf numFmtId="38" fontId="0" fillId="0" borderId="36" xfId="6" applyFont="1" applyFill="1" applyBorder="1" applyAlignment="1">
      <alignment vertical="center"/>
    </xf>
    <xf numFmtId="38" fontId="0" fillId="0" borderId="4" xfId="6" applyFont="1" applyFill="1" applyBorder="1" applyAlignment="1">
      <alignment vertical="center"/>
    </xf>
    <xf numFmtId="0" fontId="0" fillId="0" borderId="4" xfId="8" applyFont="1" applyFill="1" applyBorder="1" applyAlignment="1">
      <alignment vertical="center"/>
    </xf>
    <xf numFmtId="176" fontId="0" fillId="0" borderId="3" xfId="8" applyNumberFormat="1" applyFont="1" applyFill="1" applyBorder="1" applyAlignment="1">
      <alignment horizontal="right" vertical="center"/>
    </xf>
    <xf numFmtId="38" fontId="0" fillId="0" borderId="6" xfId="6" applyFont="1" applyFill="1" applyBorder="1" applyAlignment="1">
      <alignment vertical="center"/>
    </xf>
    <xf numFmtId="38" fontId="0" fillId="0" borderId="0" xfId="6" applyFont="1" applyFill="1" applyBorder="1" applyAlignment="1">
      <alignment vertical="center"/>
    </xf>
    <xf numFmtId="0" fontId="0" fillId="0" borderId="0" xfId="8" applyFont="1" applyFill="1" applyBorder="1" applyAlignment="1">
      <alignment vertical="center"/>
    </xf>
    <xf numFmtId="176" fontId="0" fillId="0" borderId="18" xfId="8" applyNumberFormat="1" applyFont="1" applyFill="1" applyBorder="1" applyAlignment="1">
      <alignment horizontal="right" vertical="center"/>
    </xf>
    <xf numFmtId="179" fontId="0" fillId="0" borderId="38" xfId="8" applyNumberFormat="1" applyFont="1" applyFill="1" applyBorder="1" applyAlignment="1">
      <alignment horizontal="right" vertical="center"/>
    </xf>
    <xf numFmtId="0" fontId="0" fillId="0" borderId="39" xfId="8" applyFont="1" applyBorder="1" applyAlignment="1">
      <alignment horizontal="right" vertical="center"/>
    </xf>
    <xf numFmtId="0" fontId="0" fillId="0" borderId="6" xfId="8" applyFont="1" applyFill="1" applyBorder="1" applyAlignment="1">
      <alignment vertical="center"/>
    </xf>
    <xf numFmtId="179" fontId="0" fillId="0" borderId="40" xfId="8" applyNumberFormat="1" applyFont="1" applyFill="1" applyBorder="1" applyAlignment="1">
      <alignment horizontal="center" vertical="center"/>
    </xf>
    <xf numFmtId="179" fontId="0" fillId="0" borderId="41" xfId="8" applyNumberFormat="1" applyFont="1" applyFill="1" applyBorder="1" applyAlignment="1">
      <alignment horizontal="center" vertical="center"/>
    </xf>
    <xf numFmtId="0" fontId="0" fillId="0" borderId="6" xfId="9" applyFont="1" applyFill="1" applyBorder="1" applyAlignment="1">
      <alignment horizontal="left" vertical="center"/>
    </xf>
    <xf numFmtId="0" fontId="0" fillId="0" borderId="0" xfId="9" applyFont="1" applyFill="1" applyBorder="1" applyAlignment="1">
      <alignment horizontal="left" vertical="center"/>
    </xf>
    <xf numFmtId="38" fontId="0" fillId="0" borderId="10" xfId="6" applyFont="1" applyFill="1" applyBorder="1" applyAlignment="1">
      <alignment vertical="center"/>
    </xf>
    <xf numFmtId="0" fontId="0" fillId="0" borderId="11" xfId="9" applyFont="1" applyFill="1" applyBorder="1" applyAlignment="1">
      <alignment vertical="center"/>
    </xf>
    <xf numFmtId="0" fontId="0" fillId="0" borderId="11" xfId="8" applyFont="1" applyFill="1" applyBorder="1" applyAlignment="1">
      <alignment vertical="center"/>
    </xf>
    <xf numFmtId="176" fontId="0" fillId="0" borderId="22" xfId="8" applyNumberFormat="1" applyFont="1" applyFill="1" applyBorder="1" applyAlignment="1">
      <alignment horizontal="right" vertical="center"/>
    </xf>
    <xf numFmtId="179" fontId="0" fillId="0" borderId="42" xfId="8" applyNumberFormat="1" applyFont="1" applyFill="1" applyBorder="1" applyAlignment="1">
      <alignment horizontal="center" vertical="center"/>
    </xf>
    <xf numFmtId="179" fontId="0" fillId="0" borderId="43" xfId="8" applyNumberFormat="1" applyFont="1" applyFill="1" applyBorder="1" applyAlignment="1">
      <alignment horizontal="center" vertical="center"/>
    </xf>
    <xf numFmtId="38" fontId="0" fillId="0" borderId="19" xfId="6" applyFont="1" applyFill="1" applyBorder="1" applyAlignment="1">
      <alignment vertical="center"/>
    </xf>
    <xf numFmtId="0" fontId="0" fillId="0" borderId="7" xfId="9" applyFont="1" applyFill="1" applyBorder="1" applyAlignment="1">
      <alignment vertical="center"/>
    </xf>
    <xf numFmtId="0" fontId="0" fillId="0" borderId="44" xfId="9" applyFont="1" applyFill="1" applyBorder="1" applyAlignment="1">
      <alignment vertical="center"/>
    </xf>
    <xf numFmtId="0" fontId="0" fillId="0" borderId="7" xfId="8" applyFont="1" applyFill="1" applyBorder="1" applyAlignment="1">
      <alignment vertical="center"/>
    </xf>
    <xf numFmtId="176" fontId="0" fillId="0" borderId="20" xfId="8" applyNumberFormat="1" applyFont="1" applyFill="1" applyBorder="1" applyAlignment="1">
      <alignment horizontal="right" vertical="center"/>
    </xf>
    <xf numFmtId="179" fontId="0" fillId="0" borderId="46" xfId="8" applyNumberFormat="1" applyFont="1" applyFill="1" applyBorder="1" applyAlignment="1">
      <alignment horizontal="center" vertical="center"/>
    </xf>
    <xf numFmtId="179" fontId="0" fillId="0" borderId="47" xfId="8" applyNumberFormat="1" applyFont="1" applyFill="1" applyBorder="1" applyAlignment="1">
      <alignment horizontal="center" vertical="center"/>
    </xf>
    <xf numFmtId="0" fontId="0" fillId="0" borderId="0" xfId="9" applyFont="1" applyFill="1" applyBorder="1" applyAlignment="1">
      <alignment vertical="center"/>
    </xf>
    <xf numFmtId="176" fontId="0" fillId="0" borderId="40" xfId="8" applyNumberFormat="1" applyFont="1" applyFill="1" applyBorder="1" applyAlignment="1">
      <alignment horizontal="right" vertical="center"/>
    </xf>
    <xf numFmtId="176" fontId="0" fillId="0" borderId="41" xfId="8" applyNumberFormat="1" applyFont="1" applyFill="1" applyBorder="1" applyAlignment="1">
      <alignment horizontal="right" vertical="center"/>
    </xf>
    <xf numFmtId="0" fontId="0" fillId="0" borderId="0" xfId="7" applyFont="1" applyFill="1" applyBorder="1" applyAlignment="1">
      <alignment vertical="center"/>
    </xf>
    <xf numFmtId="179" fontId="0" fillId="0" borderId="48" xfId="8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left" vertical="center"/>
    </xf>
    <xf numFmtId="38" fontId="0" fillId="0" borderId="23" xfId="6" applyFont="1" applyFill="1" applyBorder="1" applyAlignment="1">
      <alignment vertical="center"/>
    </xf>
    <xf numFmtId="0" fontId="0" fillId="0" borderId="24" xfId="9" applyFont="1" applyFill="1" applyBorder="1" applyAlignment="1">
      <alignment vertical="center"/>
    </xf>
    <xf numFmtId="0" fontId="0" fillId="0" borderId="24" xfId="9" applyFont="1" applyFill="1" applyBorder="1" applyAlignment="1">
      <alignment horizontal="left" vertical="center"/>
    </xf>
    <xf numFmtId="0" fontId="0" fillId="0" borderId="24" xfId="8" applyFont="1" applyFill="1" applyBorder="1" applyAlignment="1">
      <alignment vertical="center"/>
    </xf>
    <xf numFmtId="176" fontId="0" fillId="0" borderId="26" xfId="8" applyNumberFormat="1" applyFont="1" applyFill="1" applyBorder="1" applyAlignment="1">
      <alignment horizontal="right" vertical="center"/>
    </xf>
    <xf numFmtId="38" fontId="0" fillId="0" borderId="32" xfId="6" applyFont="1" applyFill="1" applyBorder="1" applyAlignment="1">
      <alignment vertical="center"/>
    </xf>
    <xf numFmtId="0" fontId="0" fillId="0" borderId="33" xfId="9" applyFont="1" applyFill="1" applyBorder="1" applyAlignment="1">
      <alignment vertical="center"/>
    </xf>
    <xf numFmtId="0" fontId="0" fillId="0" borderId="33" xfId="9" applyFont="1" applyFill="1" applyBorder="1" applyAlignment="1">
      <alignment horizontal="left" vertical="center"/>
    </xf>
    <xf numFmtId="0" fontId="0" fillId="0" borderId="33" xfId="8" applyFont="1" applyFill="1" applyBorder="1" applyAlignment="1">
      <alignment vertical="center"/>
    </xf>
    <xf numFmtId="176" fontId="0" fillId="0" borderId="35" xfId="8" applyNumberFormat="1" applyFont="1" applyFill="1" applyBorder="1" applyAlignment="1">
      <alignment horizontal="right" vertical="center"/>
    </xf>
    <xf numFmtId="0" fontId="0" fillId="0" borderId="2" xfId="8" applyFont="1" applyFill="1" applyBorder="1" applyAlignment="1">
      <alignment vertical="top" wrapText="1"/>
    </xf>
    <xf numFmtId="0" fontId="0" fillId="0" borderId="2" xfId="8" applyFont="1" applyFill="1" applyBorder="1" applyAlignment="1">
      <alignment vertical="top"/>
    </xf>
    <xf numFmtId="0" fontId="0" fillId="0" borderId="0" xfId="8" applyFont="1" applyFill="1" applyBorder="1" applyAlignment="1">
      <alignment vertical="top"/>
    </xf>
    <xf numFmtId="0" fontId="0" fillId="0" borderId="0" xfId="8" applyFont="1" applyAlignment="1">
      <alignment horizontal="center" vertical="center"/>
    </xf>
    <xf numFmtId="0" fontId="0" fillId="0" borderId="0" xfId="8" applyFont="1"/>
  </cellXfs>
  <cellStyles count="14">
    <cellStyle name="桁区切り" xfId="1" builtinId="6"/>
    <cellStyle name="桁区切り 2" xfId="6" xr:uid="{00000000-0005-0000-0000-000001000000}"/>
    <cellStyle name="標準" xfId="0" builtinId="0"/>
    <cellStyle name="標準 2" xfId="2" xr:uid="{00000000-0005-0000-0000-000003000000}"/>
    <cellStyle name="標準 2 3" xfId="10" xr:uid="{00000000-0005-0000-0000-000004000000}"/>
    <cellStyle name="標準 4" xfId="11" xr:uid="{00000000-0005-0000-0000-000005000000}"/>
    <cellStyle name="標準 5" xfId="8" xr:uid="{00000000-0005-0000-0000-000006000000}"/>
    <cellStyle name="標準 6" xfId="12" xr:uid="{00000000-0005-0000-0000-000007000000}"/>
    <cellStyle name="標準 7" xfId="4" xr:uid="{00000000-0005-0000-0000-000008000000}"/>
    <cellStyle name="標準 8" xfId="3" xr:uid="{00000000-0005-0000-0000-000009000000}"/>
    <cellStyle name="標準 9" xfId="5" xr:uid="{00000000-0005-0000-0000-00000A000000}"/>
    <cellStyle name="標準_03.04.01.財務諸表雛形_様式_桜内案１_コピー03　普通会計４表2006.12.23_仕訳" xfId="7" xr:uid="{00000000-0005-0000-0000-00000B000000}"/>
    <cellStyle name="標準_附属明細表PL・NW・WS　20060423修正版" xfId="13" xr:uid="{454AF1E2-F9D9-40F0-81CE-9575216BF987}"/>
    <cellStyle name="標準_別冊１　Ｐ2～Ｐ5　普通会計４表20070113_仕訳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6&#30446;&#30340;&#21029;&#12539;&#20107;&#26989;&#21029;&#12539;&#26045;&#35373;&#21029;&#36001;&#21209;&#26360;&#39006;&#65288;&#35336;&#31639;&#24335;&#12539;&#30334;&#1997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  <sheetName val="(29)異動事由コード"/>
      <sheetName val="(15)団体コード(16)会計コード"/>
      <sheetName val="(47)目的別資産区分表6－6"/>
      <sheetName val="財産区分"/>
      <sheetName val="(5)他台帳区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（目的） (百万円単位)"/>
      <sheetName val="行政コスト計算書（目的） (百万円単位)"/>
      <sheetName val="純資産変動計算書（目的） (百万円単位)"/>
      <sheetName val="資金収支計算書（目的） (百万円単位)"/>
      <sheetName val="貸借対照表（事業） (百万円)"/>
      <sheetName val="行政コスト計算書（事業） (百万円)"/>
      <sheetName val="純資産変動計算書（事業） (百万円)"/>
      <sheetName val="資金収支計算書（事業） (百万円)"/>
      <sheetName val="貸借対照表（施設） (百万円単位)"/>
      <sheetName val="行政コスト計算書（施設） (百万円単位)"/>
      <sheetName val="純資産変動計算書（施設） (百万円単位)"/>
      <sheetName val="資金収支計算書（施設） (百万円単位)"/>
      <sheetName val="貸借対照表（目的）"/>
      <sheetName val="行政コスト計算書（目的）"/>
      <sheetName val="純資産変動計算書（目的）"/>
      <sheetName val="資金収支計算書（目的）"/>
      <sheetName val="貸借対照表（事業）"/>
      <sheetName val="行政コスト計算書（事業）"/>
      <sheetName val="純資産変動計算書（事業）"/>
      <sheetName val="資金収支計算書（事業）"/>
      <sheetName val="貸借対照表（施設）"/>
      <sheetName val="行政コスト計算書（施設）"/>
      <sheetName val="純資産変動計算書（施設）"/>
      <sheetName val="資金収支計算書（施設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AB74"/>
  <sheetViews>
    <sheetView showGridLines="0" tabSelected="1" view="pageBreakPreview" topLeftCell="D1" zoomScale="90" zoomScaleNormal="85" zoomScaleSheetLayoutView="90" workbookViewId="0">
      <selection activeCell="AF48" sqref="AF48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363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364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 t="s">
        <v>331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v>5562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v>285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v>3973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201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v>3954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333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432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84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333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25649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333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-22667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v>281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622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149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-431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25" t="s">
        <v>335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332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333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333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333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333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333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333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27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332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105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333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333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333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v>566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333</v>
      </c>
      <c r="Q24" s="26"/>
      <c r="R24" s="19" t="s">
        <v>320</v>
      </c>
      <c r="S24" s="163"/>
      <c r="T24" s="163"/>
      <c r="U24" s="163"/>
      <c r="V24" s="163"/>
      <c r="W24" s="163"/>
      <c r="X24" s="163"/>
      <c r="Y24" s="163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25">
        <v>349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5563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1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v>-214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1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332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332</v>
      </c>
      <c r="Q29" s="26"/>
      <c r="R29" s="19"/>
      <c r="S29" s="163"/>
      <c r="T29" s="163"/>
      <c r="U29" s="163"/>
      <c r="V29" s="163"/>
      <c r="W29" s="163"/>
      <c r="X29" s="163"/>
      <c r="Y29" s="163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333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333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332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333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335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23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>
        <v>-5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332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333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v>1589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v>26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332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333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333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332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333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v>1561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333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1561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>
        <v>2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333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v>353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328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25">
        <v>25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333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333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333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v>5349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v>5915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v>5915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Z1:AA1"/>
    <mergeCell ref="D3:AA3"/>
    <mergeCell ref="D4:AA4"/>
    <mergeCell ref="D6:O6"/>
    <mergeCell ref="P6:Q6"/>
    <mergeCell ref="R6:Y6"/>
    <mergeCell ref="Z6:AA6"/>
    <mergeCell ref="R23:Y23"/>
    <mergeCell ref="R28:Y28"/>
    <mergeCell ref="R62:Y62"/>
    <mergeCell ref="D63:O63"/>
    <mergeCell ref="R63:Y63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83A0D-5626-4C84-BF09-F38CB9FEB86E}">
  <sheetPr>
    <tabColor theme="7" tint="0.39997558519241921"/>
  </sheetPr>
  <dimension ref="A1:P42"/>
  <sheetViews>
    <sheetView view="pageBreakPreview" zoomScaleNormal="85" zoomScaleSheetLayoutView="100" workbookViewId="0">
      <pane xSplit="7" ySplit="4" topLeftCell="H5" activePane="bottomRight" state="frozen"/>
      <selection sqref="A1:XFD1048576"/>
      <selection pane="topRight" sqref="A1:XFD1048576"/>
      <selection pane="bottomLeft" sqref="A1:XFD1048576"/>
      <selection pane="bottomRight" activeCell="R30" sqref="R30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4" width="13.6640625" style="225" customWidth="1"/>
    <col min="15" max="16384" width="9" style="225"/>
  </cols>
  <sheetData>
    <row r="1" spans="1:16" ht="14.25" customHeight="1" thickBot="1" x14ac:dyDescent="0.2">
      <c r="A1" s="226" t="s">
        <v>411</v>
      </c>
      <c r="N1" s="284" t="s">
        <v>393</v>
      </c>
    </row>
    <row r="2" spans="1:16" x14ac:dyDescent="0.15">
      <c r="A2" s="285" t="s">
        <v>0</v>
      </c>
      <c r="B2" s="286"/>
      <c r="C2" s="286"/>
      <c r="D2" s="286"/>
      <c r="E2" s="286"/>
      <c r="F2" s="287"/>
      <c r="G2" s="288" t="s">
        <v>394</v>
      </c>
      <c r="H2" s="289" t="s">
        <v>403</v>
      </c>
      <c r="I2" s="289"/>
      <c r="J2" s="289"/>
      <c r="K2" s="289"/>
      <c r="L2" s="289"/>
      <c r="M2" s="289"/>
      <c r="N2" s="290"/>
    </row>
    <row r="3" spans="1:16" x14ac:dyDescent="0.15">
      <c r="A3" s="291"/>
      <c r="B3" s="292"/>
      <c r="C3" s="292"/>
      <c r="D3" s="292"/>
      <c r="E3" s="292"/>
      <c r="F3" s="293"/>
      <c r="G3" s="294"/>
      <c r="H3" s="370" t="s">
        <v>372</v>
      </c>
      <c r="I3" s="371"/>
      <c r="J3" s="371"/>
      <c r="K3" s="371" t="s">
        <v>373</v>
      </c>
      <c r="L3" s="371"/>
      <c r="M3" s="371" t="s">
        <v>374</v>
      </c>
      <c r="N3" s="372"/>
    </row>
    <row r="4" spans="1:16" x14ac:dyDescent="0.15">
      <c r="A4" s="298"/>
      <c r="B4" s="299"/>
      <c r="C4" s="299"/>
      <c r="D4" s="299"/>
      <c r="E4" s="299"/>
      <c r="F4" s="300"/>
      <c r="G4" s="301"/>
      <c r="H4" s="373" t="s">
        <v>404</v>
      </c>
      <c r="I4" s="374" t="s">
        <v>405</v>
      </c>
      <c r="J4" s="374" t="s">
        <v>406</v>
      </c>
      <c r="K4" s="374" t="s">
        <v>407</v>
      </c>
      <c r="L4" s="374" t="s">
        <v>408</v>
      </c>
      <c r="M4" s="374" t="s">
        <v>409</v>
      </c>
      <c r="N4" s="375" t="s">
        <v>410</v>
      </c>
    </row>
    <row r="5" spans="1:16" ht="13.6" customHeight="1" x14ac:dyDescent="0.15">
      <c r="A5" s="253" t="s">
        <v>133</v>
      </c>
      <c r="B5" s="235"/>
      <c r="C5" s="235"/>
      <c r="D5" s="235"/>
      <c r="E5" s="235"/>
      <c r="F5" s="235"/>
      <c r="G5" s="254">
        <v>-6616</v>
      </c>
      <c r="H5" s="303">
        <v>-173</v>
      </c>
      <c r="I5" s="256">
        <v>-5193</v>
      </c>
      <c r="J5" s="256">
        <v>-953</v>
      </c>
      <c r="K5" s="256">
        <v>-208</v>
      </c>
      <c r="L5" s="256">
        <v>-42</v>
      </c>
      <c r="M5" s="256">
        <v>-9</v>
      </c>
      <c r="N5" s="257">
        <v>-38</v>
      </c>
      <c r="P5" s="283"/>
    </row>
    <row r="6" spans="1:16" ht="13.6" customHeight="1" x14ac:dyDescent="0.15">
      <c r="A6" s="259"/>
      <c r="B6" s="260" t="s">
        <v>135</v>
      </c>
      <c r="C6" s="260"/>
      <c r="D6" s="260"/>
      <c r="E6" s="260"/>
      <c r="F6" s="260"/>
      <c r="G6" s="254">
        <v>7620</v>
      </c>
      <c r="H6" s="304">
        <v>173</v>
      </c>
      <c r="I6" s="264">
        <v>6112</v>
      </c>
      <c r="J6" s="264">
        <v>982</v>
      </c>
      <c r="K6" s="264">
        <v>253</v>
      </c>
      <c r="L6" s="264">
        <v>43</v>
      </c>
      <c r="M6" s="264">
        <v>19</v>
      </c>
      <c r="N6" s="265">
        <v>38</v>
      </c>
    </row>
    <row r="7" spans="1:16" ht="13.6" customHeight="1" x14ac:dyDescent="0.15">
      <c r="A7" s="259"/>
      <c r="B7" s="260"/>
      <c r="C7" s="260" t="s">
        <v>137</v>
      </c>
      <c r="D7" s="260"/>
      <c r="E7" s="260"/>
      <c r="F7" s="260"/>
      <c r="G7" s="254">
        <v>3728</v>
      </c>
      <c r="H7" s="303">
        <v>157</v>
      </c>
      <c r="I7" s="264">
        <v>2269</v>
      </c>
      <c r="J7" s="264">
        <v>973</v>
      </c>
      <c r="K7" s="264">
        <v>252</v>
      </c>
      <c r="L7" s="264">
        <v>43</v>
      </c>
      <c r="M7" s="264">
        <v>14</v>
      </c>
      <c r="N7" s="265">
        <v>20</v>
      </c>
    </row>
    <row r="8" spans="1:16" ht="13.6" customHeight="1" x14ac:dyDescent="0.15">
      <c r="A8" s="259"/>
      <c r="B8" s="260"/>
      <c r="C8" s="260"/>
      <c r="D8" s="260" t="s">
        <v>139</v>
      </c>
      <c r="E8" s="260"/>
      <c r="F8" s="260"/>
      <c r="G8" s="254">
        <v>373</v>
      </c>
      <c r="H8" s="304">
        <v>30</v>
      </c>
      <c r="I8" s="264">
        <v>115</v>
      </c>
      <c r="J8" s="264">
        <v>36</v>
      </c>
      <c r="K8" s="264">
        <v>152</v>
      </c>
      <c r="L8" s="264">
        <v>20</v>
      </c>
      <c r="M8" s="264">
        <v>8</v>
      </c>
      <c r="N8" s="265">
        <v>12</v>
      </c>
    </row>
    <row r="9" spans="1:16" ht="13.6" customHeight="1" x14ac:dyDescent="0.15">
      <c r="A9" s="259"/>
      <c r="B9" s="260"/>
      <c r="C9" s="260"/>
      <c r="D9" s="260"/>
      <c r="E9" s="260" t="s">
        <v>141</v>
      </c>
      <c r="F9" s="260"/>
      <c r="G9" s="254">
        <v>299</v>
      </c>
      <c r="H9" s="304">
        <v>24</v>
      </c>
      <c r="I9" s="264">
        <v>104</v>
      </c>
      <c r="J9" s="264">
        <v>30</v>
      </c>
      <c r="K9" s="264">
        <v>117</v>
      </c>
      <c r="L9" s="264">
        <v>11</v>
      </c>
      <c r="M9" s="264">
        <v>6</v>
      </c>
      <c r="N9" s="265">
        <v>7</v>
      </c>
    </row>
    <row r="10" spans="1:16" ht="13.6" customHeight="1" x14ac:dyDescent="0.15">
      <c r="A10" s="253"/>
      <c r="B10" s="235"/>
      <c r="C10" s="235"/>
      <c r="D10" s="235"/>
      <c r="E10" s="235" t="s">
        <v>143</v>
      </c>
      <c r="F10" s="235"/>
      <c r="G10" s="254">
        <v>27</v>
      </c>
      <c r="H10" s="304">
        <v>2</v>
      </c>
      <c r="I10" s="264">
        <v>9</v>
      </c>
      <c r="J10" s="264">
        <v>2</v>
      </c>
      <c r="K10" s="264">
        <v>11</v>
      </c>
      <c r="L10" s="264">
        <v>1</v>
      </c>
      <c r="M10" s="264">
        <v>1</v>
      </c>
      <c r="N10" s="265">
        <v>1</v>
      </c>
    </row>
    <row r="11" spans="1:16" ht="13.6" customHeight="1" x14ac:dyDescent="0.15">
      <c r="A11" s="259"/>
      <c r="B11" s="260"/>
      <c r="C11" s="260"/>
      <c r="D11" s="260"/>
      <c r="E11" s="272" t="s">
        <v>145</v>
      </c>
      <c r="F11" s="260"/>
      <c r="G11" s="254">
        <v>10</v>
      </c>
      <c r="H11" s="304">
        <v>0</v>
      </c>
      <c r="I11" s="264">
        <v>1</v>
      </c>
      <c r="J11" s="264">
        <v>0</v>
      </c>
      <c r="K11" s="264">
        <v>8</v>
      </c>
      <c r="L11" s="264">
        <v>1</v>
      </c>
      <c r="M11" s="264">
        <v>0</v>
      </c>
      <c r="N11" s="265">
        <v>0</v>
      </c>
    </row>
    <row r="12" spans="1:16" ht="13.6" customHeight="1" x14ac:dyDescent="0.15">
      <c r="A12" s="253"/>
      <c r="B12" s="235"/>
      <c r="C12" s="235"/>
      <c r="D12" s="235"/>
      <c r="E12" s="235" t="s">
        <v>35</v>
      </c>
      <c r="F12" s="235"/>
      <c r="G12" s="254">
        <v>37</v>
      </c>
      <c r="H12" s="304">
        <v>4</v>
      </c>
      <c r="I12" s="264">
        <v>1</v>
      </c>
      <c r="J12" s="264">
        <v>4</v>
      </c>
      <c r="K12" s="264">
        <v>16</v>
      </c>
      <c r="L12" s="264">
        <v>7</v>
      </c>
      <c r="M12" s="264">
        <v>1</v>
      </c>
      <c r="N12" s="265">
        <v>4</v>
      </c>
    </row>
    <row r="13" spans="1:16" ht="13.6" customHeight="1" x14ac:dyDescent="0.15">
      <c r="A13" s="259"/>
      <c r="B13" s="260"/>
      <c r="C13" s="260"/>
      <c r="D13" s="260" t="s">
        <v>148</v>
      </c>
      <c r="E13" s="260"/>
      <c r="F13" s="260"/>
      <c r="G13" s="254">
        <v>3347</v>
      </c>
      <c r="H13" s="304">
        <v>126</v>
      </c>
      <c r="I13" s="264">
        <v>2149</v>
      </c>
      <c r="J13" s="264">
        <v>936</v>
      </c>
      <c r="K13" s="264">
        <v>99</v>
      </c>
      <c r="L13" s="264">
        <v>23</v>
      </c>
      <c r="M13" s="264">
        <v>6</v>
      </c>
      <c r="N13" s="265">
        <v>8</v>
      </c>
    </row>
    <row r="14" spans="1:16" ht="13.6" customHeight="1" x14ac:dyDescent="0.15">
      <c r="A14" s="253"/>
      <c r="B14" s="235"/>
      <c r="C14" s="235"/>
      <c r="D14" s="235"/>
      <c r="E14" s="235" t="s">
        <v>150</v>
      </c>
      <c r="F14" s="235"/>
      <c r="G14" s="254">
        <v>2147</v>
      </c>
      <c r="H14" s="304">
        <v>61</v>
      </c>
      <c r="I14" s="264">
        <v>1160</v>
      </c>
      <c r="J14" s="264">
        <v>843</v>
      </c>
      <c r="K14" s="264">
        <v>56</v>
      </c>
      <c r="L14" s="264">
        <v>13</v>
      </c>
      <c r="M14" s="264">
        <v>6</v>
      </c>
      <c r="N14" s="265">
        <v>8</v>
      </c>
    </row>
    <row r="15" spans="1:16" ht="13.6" customHeight="1" x14ac:dyDescent="0.15">
      <c r="A15" s="259"/>
      <c r="B15" s="260"/>
      <c r="C15" s="260"/>
      <c r="D15" s="260"/>
      <c r="E15" s="260" t="s">
        <v>152</v>
      </c>
      <c r="F15" s="260"/>
      <c r="G15" s="254">
        <v>485</v>
      </c>
      <c r="H15" s="304">
        <v>2</v>
      </c>
      <c r="I15" s="264">
        <v>385</v>
      </c>
      <c r="J15" s="264">
        <v>72</v>
      </c>
      <c r="K15" s="264">
        <v>23</v>
      </c>
      <c r="L15" s="264">
        <v>3</v>
      </c>
      <c r="M15" s="264" t="s">
        <v>378</v>
      </c>
      <c r="N15" s="265" t="s">
        <v>378</v>
      </c>
    </row>
    <row r="16" spans="1:16" ht="13.6" customHeight="1" x14ac:dyDescent="0.15">
      <c r="A16" s="253"/>
      <c r="B16" s="235"/>
      <c r="C16" s="235"/>
      <c r="D16" s="235"/>
      <c r="E16" s="235" t="s">
        <v>154</v>
      </c>
      <c r="F16" s="235"/>
      <c r="G16" s="254">
        <v>715</v>
      </c>
      <c r="H16" s="304">
        <v>63</v>
      </c>
      <c r="I16" s="264">
        <v>604</v>
      </c>
      <c r="J16" s="264">
        <v>21</v>
      </c>
      <c r="K16" s="264">
        <v>20</v>
      </c>
      <c r="L16" s="264">
        <v>7</v>
      </c>
      <c r="M16" s="264" t="s">
        <v>378</v>
      </c>
      <c r="N16" s="265" t="s">
        <v>378</v>
      </c>
    </row>
    <row r="17" spans="1:14" ht="13.6" customHeight="1" x14ac:dyDescent="0.15">
      <c r="A17" s="259"/>
      <c r="B17" s="260"/>
      <c r="C17" s="260"/>
      <c r="D17" s="260"/>
      <c r="E17" s="260" t="s">
        <v>35</v>
      </c>
      <c r="F17" s="260"/>
      <c r="G17" s="254">
        <v>0</v>
      </c>
      <c r="H17" s="304">
        <v>0</v>
      </c>
      <c r="I17" s="264">
        <v>0</v>
      </c>
      <c r="J17" s="264">
        <v>0</v>
      </c>
      <c r="K17" s="264">
        <v>0</v>
      </c>
      <c r="L17" s="264">
        <v>0</v>
      </c>
      <c r="M17" s="264">
        <v>0</v>
      </c>
      <c r="N17" s="265">
        <v>0</v>
      </c>
    </row>
    <row r="18" spans="1:14" ht="13.6" customHeight="1" x14ac:dyDescent="0.15">
      <c r="A18" s="253"/>
      <c r="B18" s="235"/>
      <c r="C18" s="235"/>
      <c r="D18" s="235" t="s">
        <v>157</v>
      </c>
      <c r="E18" s="235"/>
      <c r="F18" s="235"/>
      <c r="G18" s="254">
        <v>8</v>
      </c>
      <c r="H18" s="304">
        <v>1</v>
      </c>
      <c r="I18" s="264">
        <v>5</v>
      </c>
      <c r="J18" s="264">
        <v>1</v>
      </c>
      <c r="K18" s="264">
        <v>1</v>
      </c>
      <c r="L18" s="264">
        <v>0</v>
      </c>
      <c r="M18" s="264">
        <v>0</v>
      </c>
      <c r="N18" s="265">
        <v>0</v>
      </c>
    </row>
    <row r="19" spans="1:14" ht="13.6" customHeight="1" x14ac:dyDescent="0.15">
      <c r="A19" s="259"/>
      <c r="B19" s="260"/>
      <c r="C19" s="260"/>
      <c r="D19" s="260"/>
      <c r="E19" s="260" t="s">
        <v>159</v>
      </c>
      <c r="F19" s="260"/>
      <c r="G19" s="254">
        <v>4</v>
      </c>
      <c r="H19" s="304">
        <v>1</v>
      </c>
      <c r="I19" s="264">
        <v>3</v>
      </c>
      <c r="J19" s="264" t="s">
        <v>378</v>
      </c>
      <c r="K19" s="264" t="s">
        <v>378</v>
      </c>
      <c r="L19" s="264" t="s">
        <v>378</v>
      </c>
      <c r="M19" s="264" t="s">
        <v>378</v>
      </c>
      <c r="N19" s="265" t="s">
        <v>378</v>
      </c>
    </row>
    <row r="20" spans="1:14" ht="13.6" customHeight="1" x14ac:dyDescent="0.15">
      <c r="A20" s="253"/>
      <c r="B20" s="235"/>
      <c r="C20" s="235"/>
      <c r="D20" s="235"/>
      <c r="E20" s="271" t="s">
        <v>161</v>
      </c>
      <c r="F20" s="235"/>
      <c r="G20" s="254" t="s">
        <v>11</v>
      </c>
      <c r="H20" s="304" t="s">
        <v>11</v>
      </c>
      <c r="I20" s="264" t="s">
        <v>11</v>
      </c>
      <c r="J20" s="264" t="s">
        <v>11</v>
      </c>
      <c r="K20" s="264" t="s">
        <v>11</v>
      </c>
      <c r="L20" s="264" t="s">
        <v>11</v>
      </c>
      <c r="M20" s="264" t="s">
        <v>11</v>
      </c>
      <c r="N20" s="265" t="s">
        <v>11</v>
      </c>
    </row>
    <row r="21" spans="1:14" ht="13.6" customHeight="1" x14ac:dyDescent="0.15">
      <c r="A21" s="259"/>
      <c r="B21" s="260"/>
      <c r="C21" s="260"/>
      <c r="D21" s="260"/>
      <c r="E21" s="260" t="s">
        <v>35</v>
      </c>
      <c r="F21" s="260"/>
      <c r="G21" s="254">
        <v>4</v>
      </c>
      <c r="H21" s="304">
        <v>0</v>
      </c>
      <c r="I21" s="264">
        <v>2</v>
      </c>
      <c r="J21" s="264">
        <v>1</v>
      </c>
      <c r="K21" s="264">
        <v>1</v>
      </c>
      <c r="L21" s="264">
        <v>0</v>
      </c>
      <c r="M21" s="264">
        <v>0</v>
      </c>
      <c r="N21" s="265">
        <v>0</v>
      </c>
    </row>
    <row r="22" spans="1:14" ht="13.6" customHeight="1" x14ac:dyDescent="0.15">
      <c r="A22" s="253"/>
      <c r="B22" s="235"/>
      <c r="C22" s="235" t="s">
        <v>164</v>
      </c>
      <c r="D22" s="235"/>
      <c r="E22" s="235"/>
      <c r="F22" s="235"/>
      <c r="G22" s="254">
        <v>3892</v>
      </c>
      <c r="H22" s="304">
        <v>16</v>
      </c>
      <c r="I22" s="264">
        <v>3843</v>
      </c>
      <c r="J22" s="264">
        <v>9</v>
      </c>
      <c r="K22" s="264">
        <v>1</v>
      </c>
      <c r="L22" s="264">
        <v>0</v>
      </c>
      <c r="M22" s="264">
        <v>5</v>
      </c>
      <c r="N22" s="265">
        <v>18</v>
      </c>
    </row>
    <row r="23" spans="1:14" ht="13.6" customHeight="1" x14ac:dyDescent="0.15">
      <c r="A23" s="259"/>
      <c r="B23" s="260"/>
      <c r="C23" s="260"/>
      <c r="D23" s="260" t="s">
        <v>166</v>
      </c>
      <c r="E23" s="260"/>
      <c r="F23" s="260"/>
      <c r="G23" s="254">
        <v>59</v>
      </c>
      <c r="H23" s="304">
        <v>16</v>
      </c>
      <c r="I23" s="264">
        <v>19</v>
      </c>
      <c r="J23" s="264">
        <v>0</v>
      </c>
      <c r="K23" s="264">
        <v>1</v>
      </c>
      <c r="L23" s="264">
        <v>0</v>
      </c>
      <c r="M23" s="264">
        <v>5</v>
      </c>
      <c r="N23" s="265">
        <v>18</v>
      </c>
    </row>
    <row r="24" spans="1:14" ht="13.6" customHeight="1" x14ac:dyDescent="0.15">
      <c r="A24" s="259"/>
      <c r="B24" s="260"/>
      <c r="C24" s="260"/>
      <c r="D24" s="260" t="s">
        <v>168</v>
      </c>
      <c r="E24" s="260"/>
      <c r="F24" s="260"/>
      <c r="G24" s="254" t="s">
        <v>11</v>
      </c>
      <c r="H24" s="304" t="s">
        <v>11</v>
      </c>
      <c r="I24" s="264" t="s">
        <v>11</v>
      </c>
      <c r="J24" s="264" t="s">
        <v>11</v>
      </c>
      <c r="K24" s="264" t="s">
        <v>11</v>
      </c>
      <c r="L24" s="264" t="s">
        <v>11</v>
      </c>
      <c r="M24" s="264" t="s">
        <v>11</v>
      </c>
      <c r="N24" s="265" t="s">
        <v>11</v>
      </c>
    </row>
    <row r="25" spans="1:14" ht="13.6" customHeight="1" x14ac:dyDescent="0.15">
      <c r="A25" s="259"/>
      <c r="B25" s="260"/>
      <c r="C25" s="260"/>
      <c r="D25" s="260" t="s">
        <v>170</v>
      </c>
      <c r="E25" s="260"/>
      <c r="F25" s="260"/>
      <c r="G25" s="254" t="s">
        <v>11</v>
      </c>
      <c r="H25" s="304" t="s">
        <v>11</v>
      </c>
      <c r="I25" s="264" t="s">
        <v>11</v>
      </c>
      <c r="J25" s="264" t="s">
        <v>11</v>
      </c>
      <c r="K25" s="264" t="s">
        <v>11</v>
      </c>
      <c r="L25" s="264" t="s">
        <v>11</v>
      </c>
      <c r="M25" s="264" t="s">
        <v>11</v>
      </c>
      <c r="N25" s="265" t="s">
        <v>11</v>
      </c>
    </row>
    <row r="26" spans="1:14" ht="13.6" customHeight="1" x14ac:dyDescent="0.15">
      <c r="A26" s="259"/>
      <c r="B26" s="260"/>
      <c r="C26" s="260"/>
      <c r="D26" s="260" t="s">
        <v>35</v>
      </c>
      <c r="E26" s="260"/>
      <c r="F26" s="260"/>
      <c r="G26" s="254">
        <v>3833</v>
      </c>
      <c r="H26" s="304">
        <v>0</v>
      </c>
      <c r="I26" s="264">
        <v>3824</v>
      </c>
      <c r="J26" s="264">
        <v>9</v>
      </c>
      <c r="K26" s="264" t="s">
        <v>378</v>
      </c>
      <c r="L26" s="264" t="s">
        <v>378</v>
      </c>
      <c r="M26" s="264" t="s">
        <v>378</v>
      </c>
      <c r="N26" s="265" t="s">
        <v>378</v>
      </c>
    </row>
    <row r="27" spans="1:14" ht="13.6" customHeight="1" x14ac:dyDescent="0.15">
      <c r="A27" s="259"/>
      <c r="B27" s="260" t="s">
        <v>173</v>
      </c>
      <c r="C27" s="260"/>
      <c r="D27" s="260"/>
      <c r="E27" s="260"/>
      <c r="F27" s="260"/>
      <c r="G27" s="254">
        <v>1004</v>
      </c>
      <c r="H27" s="304">
        <v>0</v>
      </c>
      <c r="I27" s="264">
        <v>919</v>
      </c>
      <c r="J27" s="264">
        <v>29</v>
      </c>
      <c r="K27" s="264">
        <v>45</v>
      </c>
      <c r="L27" s="264">
        <v>1</v>
      </c>
      <c r="M27" s="264">
        <v>10</v>
      </c>
      <c r="N27" s="265">
        <v>0</v>
      </c>
    </row>
    <row r="28" spans="1:14" ht="13.6" customHeight="1" x14ac:dyDescent="0.15">
      <c r="A28" s="259"/>
      <c r="B28" s="260"/>
      <c r="C28" s="260" t="s">
        <v>175</v>
      </c>
      <c r="D28" s="260"/>
      <c r="E28" s="260"/>
      <c r="F28" s="260"/>
      <c r="G28" s="254">
        <v>595</v>
      </c>
      <c r="H28" s="304" t="s">
        <v>378</v>
      </c>
      <c r="I28" s="264">
        <v>565</v>
      </c>
      <c r="J28" s="264" t="s">
        <v>378</v>
      </c>
      <c r="K28" s="264">
        <v>30</v>
      </c>
      <c r="L28" s="264" t="s">
        <v>378</v>
      </c>
      <c r="M28" s="264" t="s">
        <v>378</v>
      </c>
      <c r="N28" s="265" t="s">
        <v>378</v>
      </c>
    </row>
    <row r="29" spans="1:14" ht="13.6" customHeight="1" x14ac:dyDescent="0.15">
      <c r="A29" s="305"/>
      <c r="B29" s="306"/>
      <c r="C29" s="306" t="s">
        <v>35</v>
      </c>
      <c r="D29" s="306"/>
      <c r="E29" s="306"/>
      <c r="F29" s="306"/>
      <c r="G29" s="307">
        <v>409</v>
      </c>
      <c r="H29" s="308">
        <v>0</v>
      </c>
      <c r="I29" s="309">
        <v>354</v>
      </c>
      <c r="J29" s="309">
        <v>29</v>
      </c>
      <c r="K29" s="309">
        <v>15</v>
      </c>
      <c r="L29" s="309">
        <v>1</v>
      </c>
      <c r="M29" s="309">
        <v>10</v>
      </c>
      <c r="N29" s="310">
        <v>0</v>
      </c>
    </row>
    <row r="30" spans="1:14" ht="13.6" customHeight="1" x14ac:dyDescent="0.15">
      <c r="A30" s="281" t="s">
        <v>178</v>
      </c>
      <c r="B30" s="282"/>
      <c r="C30" s="282"/>
      <c r="D30" s="282"/>
      <c r="E30" s="282"/>
      <c r="F30" s="282"/>
      <c r="G30" s="254">
        <v>-6798</v>
      </c>
      <c r="H30" s="303">
        <v>-173</v>
      </c>
      <c r="I30" s="311">
        <v>-5375</v>
      </c>
      <c r="J30" s="311">
        <v>-953</v>
      </c>
      <c r="K30" s="311">
        <v>-208</v>
      </c>
      <c r="L30" s="311">
        <v>-42</v>
      </c>
      <c r="M30" s="311">
        <v>-9</v>
      </c>
      <c r="N30" s="312">
        <v>-38</v>
      </c>
    </row>
    <row r="31" spans="1:14" ht="13.6" customHeight="1" x14ac:dyDescent="0.15">
      <c r="A31" s="259"/>
      <c r="B31" s="260" t="s">
        <v>180</v>
      </c>
      <c r="C31" s="260"/>
      <c r="D31" s="260"/>
      <c r="E31" s="260"/>
      <c r="F31" s="260"/>
      <c r="G31" s="254">
        <v>192</v>
      </c>
      <c r="H31" s="304">
        <v>0</v>
      </c>
      <c r="I31" s="264">
        <v>192</v>
      </c>
      <c r="J31" s="264">
        <v>0</v>
      </c>
      <c r="K31" s="264">
        <v>0</v>
      </c>
      <c r="L31" s="264">
        <v>0</v>
      </c>
      <c r="M31" s="264">
        <v>0</v>
      </c>
      <c r="N31" s="265">
        <v>0</v>
      </c>
    </row>
    <row r="32" spans="1:14" ht="13.6" customHeight="1" x14ac:dyDescent="0.15">
      <c r="A32" s="259"/>
      <c r="B32" s="260"/>
      <c r="C32" s="260" t="s">
        <v>182</v>
      </c>
      <c r="D32" s="260"/>
      <c r="E32" s="260"/>
      <c r="F32" s="260"/>
      <c r="G32" s="254" t="s">
        <v>11</v>
      </c>
      <c r="H32" s="304" t="s">
        <v>11</v>
      </c>
      <c r="I32" s="264" t="s">
        <v>11</v>
      </c>
      <c r="J32" s="264" t="s">
        <v>11</v>
      </c>
      <c r="K32" s="264" t="s">
        <v>11</v>
      </c>
      <c r="L32" s="264" t="s">
        <v>11</v>
      </c>
      <c r="M32" s="264" t="s">
        <v>11</v>
      </c>
      <c r="N32" s="265" t="s">
        <v>11</v>
      </c>
    </row>
    <row r="33" spans="1:14" ht="13.6" customHeight="1" x14ac:dyDescent="0.15">
      <c r="A33" s="259"/>
      <c r="B33" s="260"/>
      <c r="C33" s="260" t="s">
        <v>184</v>
      </c>
      <c r="D33" s="260"/>
      <c r="E33" s="260"/>
      <c r="F33" s="260"/>
      <c r="G33" s="254">
        <v>192</v>
      </c>
      <c r="H33" s="304">
        <v>0</v>
      </c>
      <c r="I33" s="264">
        <v>192</v>
      </c>
      <c r="J33" s="264" t="s">
        <v>378</v>
      </c>
      <c r="K33" s="264" t="s">
        <v>378</v>
      </c>
      <c r="L33" s="264" t="s">
        <v>378</v>
      </c>
      <c r="M33" s="264" t="s">
        <v>378</v>
      </c>
      <c r="N33" s="265" t="s">
        <v>11</v>
      </c>
    </row>
    <row r="34" spans="1:14" ht="13.6" customHeight="1" x14ac:dyDescent="0.15">
      <c r="A34" s="259"/>
      <c r="B34" s="260"/>
      <c r="C34" s="260" t="s">
        <v>186</v>
      </c>
      <c r="D34" s="260"/>
      <c r="E34" s="260"/>
      <c r="F34" s="260"/>
      <c r="G34" s="254" t="s">
        <v>11</v>
      </c>
      <c r="H34" s="304" t="s">
        <v>11</v>
      </c>
      <c r="I34" s="264" t="s">
        <v>11</v>
      </c>
      <c r="J34" s="264" t="s">
        <v>11</v>
      </c>
      <c r="K34" s="264" t="s">
        <v>11</v>
      </c>
      <c r="L34" s="264" t="s">
        <v>11</v>
      </c>
      <c r="M34" s="264" t="s">
        <v>11</v>
      </c>
      <c r="N34" s="265" t="s">
        <v>11</v>
      </c>
    </row>
    <row r="35" spans="1:14" ht="13.6" customHeight="1" x14ac:dyDescent="0.15">
      <c r="A35" s="259"/>
      <c r="B35" s="260"/>
      <c r="C35" s="260" t="s">
        <v>188</v>
      </c>
      <c r="D35" s="260"/>
      <c r="E35" s="260"/>
      <c r="F35" s="260"/>
      <c r="G35" s="254" t="s">
        <v>11</v>
      </c>
      <c r="H35" s="304" t="s">
        <v>11</v>
      </c>
      <c r="I35" s="264" t="s">
        <v>11</v>
      </c>
      <c r="J35" s="264" t="s">
        <v>11</v>
      </c>
      <c r="K35" s="264" t="s">
        <v>11</v>
      </c>
      <c r="L35" s="264" t="s">
        <v>11</v>
      </c>
      <c r="M35" s="264" t="s">
        <v>11</v>
      </c>
      <c r="N35" s="265" t="s">
        <v>11</v>
      </c>
    </row>
    <row r="36" spans="1:14" ht="13.6" customHeight="1" x14ac:dyDescent="0.15">
      <c r="A36" s="259"/>
      <c r="B36" s="260"/>
      <c r="C36" s="260" t="s">
        <v>35</v>
      </c>
      <c r="D36" s="260"/>
      <c r="E36" s="260"/>
      <c r="F36" s="260"/>
      <c r="G36" s="254" t="s">
        <v>11</v>
      </c>
      <c r="H36" s="304" t="s">
        <v>11</v>
      </c>
      <c r="I36" s="264" t="s">
        <v>11</v>
      </c>
      <c r="J36" s="264" t="s">
        <v>11</v>
      </c>
      <c r="K36" s="264" t="s">
        <v>11</v>
      </c>
      <c r="L36" s="264" t="s">
        <v>11</v>
      </c>
      <c r="M36" s="264" t="s">
        <v>11</v>
      </c>
      <c r="N36" s="265" t="s">
        <v>11</v>
      </c>
    </row>
    <row r="37" spans="1:14" ht="13.6" customHeight="1" x14ac:dyDescent="0.15">
      <c r="A37" s="259"/>
      <c r="B37" s="260" t="s">
        <v>191</v>
      </c>
      <c r="C37" s="260"/>
      <c r="D37" s="260"/>
      <c r="E37" s="260"/>
      <c r="F37" s="260"/>
      <c r="G37" s="254">
        <v>10</v>
      </c>
      <c r="H37" s="304">
        <v>0</v>
      </c>
      <c r="I37" s="264">
        <v>10</v>
      </c>
      <c r="J37" s="264">
        <v>0</v>
      </c>
      <c r="K37" s="264">
        <v>0</v>
      </c>
      <c r="L37" s="264">
        <v>0</v>
      </c>
      <c r="M37" s="264">
        <v>0</v>
      </c>
      <c r="N37" s="265">
        <v>0</v>
      </c>
    </row>
    <row r="38" spans="1:14" ht="13.6" customHeight="1" x14ac:dyDescent="0.15">
      <c r="A38" s="259"/>
      <c r="B38" s="260" t="s">
        <v>386</v>
      </c>
      <c r="C38" s="260" t="s">
        <v>193</v>
      </c>
      <c r="D38" s="260"/>
      <c r="E38" s="260"/>
      <c r="F38" s="260"/>
      <c r="G38" s="254">
        <v>10</v>
      </c>
      <c r="H38" s="304">
        <v>0</v>
      </c>
      <c r="I38" s="264">
        <v>10</v>
      </c>
      <c r="J38" s="264" t="s">
        <v>378</v>
      </c>
      <c r="K38" s="264" t="s">
        <v>378</v>
      </c>
      <c r="L38" s="264" t="s">
        <v>378</v>
      </c>
      <c r="M38" s="264" t="s">
        <v>378</v>
      </c>
      <c r="N38" s="265" t="s">
        <v>378</v>
      </c>
    </row>
    <row r="39" spans="1:14" ht="13.6" customHeight="1" thickBot="1" x14ac:dyDescent="0.2">
      <c r="A39" s="275"/>
      <c r="B39" s="276"/>
      <c r="C39" s="276" t="s">
        <v>35</v>
      </c>
      <c r="D39" s="276"/>
      <c r="E39" s="276"/>
      <c r="F39" s="276"/>
      <c r="G39" s="313">
        <v>0</v>
      </c>
      <c r="H39" s="314">
        <v>0</v>
      </c>
      <c r="I39" s="315">
        <v>0</v>
      </c>
      <c r="J39" s="315" t="s">
        <v>378</v>
      </c>
      <c r="K39" s="315" t="s">
        <v>378</v>
      </c>
      <c r="L39" s="315" t="s">
        <v>378</v>
      </c>
      <c r="M39" s="315" t="s">
        <v>378</v>
      </c>
      <c r="N39" s="316" t="s">
        <v>378</v>
      </c>
    </row>
    <row r="41" spans="1:14" x14ac:dyDescent="0.15">
      <c r="G41" s="376"/>
      <c r="H41" s="376"/>
      <c r="I41" s="376"/>
      <c r="J41" s="376"/>
      <c r="K41" s="376"/>
      <c r="L41" s="376"/>
      <c r="M41" s="376"/>
      <c r="N41" s="376"/>
    </row>
    <row r="42" spans="1:14" x14ac:dyDescent="0.15">
      <c r="G42" s="376"/>
      <c r="H42" s="376"/>
      <c r="I42" s="376"/>
      <c r="J42" s="376"/>
      <c r="K42" s="376"/>
      <c r="L42" s="376"/>
      <c r="M42" s="376"/>
      <c r="N42" s="376"/>
    </row>
  </sheetData>
  <mergeCells count="6">
    <mergeCell ref="A2:E4"/>
    <mergeCell ref="G2:G4"/>
    <mergeCell ref="H2:N2"/>
    <mergeCell ref="H3:J3"/>
    <mergeCell ref="K3:L3"/>
    <mergeCell ref="M3:N3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19E5-F61E-42DD-A1D9-F30D1BFCED9C}">
  <sheetPr>
    <tabColor theme="7" tint="0.39997558519241921"/>
  </sheetPr>
  <dimension ref="A1:AH24"/>
  <sheetViews>
    <sheetView view="pageBreakPreview" zoomScale="90" zoomScaleNormal="85" zoomScaleSheetLayoutView="90" workbookViewId="0">
      <pane xSplit="9" ySplit="6" topLeftCell="J7" activePane="bottomRight" state="frozen"/>
      <selection sqref="A1:XFD1048576"/>
      <selection pane="topRight" sqref="A1:XFD1048576"/>
      <selection pane="bottomLeft" sqref="A1:XFD1048576"/>
      <selection pane="bottomRight" activeCell="AF17" sqref="AF17"/>
    </sheetView>
  </sheetViews>
  <sheetFormatPr defaultColWidth="9" defaultRowHeight="13.1" x14ac:dyDescent="0.15"/>
  <cols>
    <col min="1" max="5" width="1.77734375" style="225" customWidth="1"/>
    <col min="6" max="6" width="20.6640625" style="225" customWidth="1"/>
    <col min="7" max="30" width="12.6640625" style="225" customWidth="1"/>
    <col min="31" max="32" width="9" style="225" customWidth="1"/>
    <col min="33" max="34" width="4.6640625" style="225" customWidth="1"/>
    <col min="35" max="16384" width="9" style="225"/>
  </cols>
  <sheetData>
    <row r="1" spans="1:34" ht="14.25" customHeight="1" thickBot="1" x14ac:dyDescent="0.2">
      <c r="A1" s="225" t="s">
        <v>412</v>
      </c>
      <c r="I1" s="284"/>
      <c r="L1" s="284"/>
      <c r="O1" s="284" t="s">
        <v>393</v>
      </c>
      <c r="R1" s="284"/>
      <c r="U1" s="284"/>
      <c r="X1" s="284" t="s">
        <v>393</v>
      </c>
      <c r="AA1" s="284"/>
      <c r="AD1" s="284" t="s">
        <v>393</v>
      </c>
      <c r="AG1" s="284"/>
    </row>
    <row r="2" spans="1:34" x14ac:dyDescent="0.15">
      <c r="A2" s="228" t="s">
        <v>0</v>
      </c>
      <c r="B2" s="229"/>
      <c r="C2" s="229"/>
      <c r="D2" s="229"/>
      <c r="E2" s="229"/>
      <c r="F2" s="230"/>
      <c r="G2" s="317"/>
      <c r="H2" s="318"/>
      <c r="I2" s="318"/>
      <c r="J2" s="319" t="s">
        <v>413</v>
      </c>
      <c r="K2" s="320"/>
      <c r="L2" s="320"/>
      <c r="M2" s="320"/>
      <c r="N2" s="320"/>
      <c r="O2" s="377"/>
      <c r="P2" s="319" t="s">
        <v>403</v>
      </c>
      <c r="Q2" s="320"/>
      <c r="R2" s="320"/>
      <c r="S2" s="320"/>
      <c r="T2" s="320"/>
      <c r="U2" s="320"/>
      <c r="V2" s="320"/>
      <c r="W2" s="320"/>
      <c r="X2" s="377"/>
      <c r="Y2" s="319" t="s">
        <v>403</v>
      </c>
      <c r="Z2" s="320"/>
      <c r="AA2" s="320"/>
      <c r="AB2" s="320"/>
      <c r="AC2" s="320"/>
      <c r="AD2" s="321"/>
    </row>
    <row r="3" spans="1:34" x14ac:dyDescent="0.15">
      <c r="A3" s="236"/>
      <c r="B3" s="237"/>
      <c r="C3" s="237"/>
      <c r="D3" s="237"/>
      <c r="E3" s="237"/>
      <c r="F3" s="238"/>
      <c r="G3" s="378"/>
      <c r="H3" s="235"/>
      <c r="I3" s="235"/>
      <c r="J3" s="379" t="s">
        <v>372</v>
      </c>
      <c r="K3" s="380"/>
      <c r="L3" s="380"/>
      <c r="M3" s="380"/>
      <c r="N3" s="380"/>
      <c r="O3" s="381"/>
      <c r="P3" s="379" t="s">
        <v>372</v>
      </c>
      <c r="Q3" s="380"/>
      <c r="R3" s="381"/>
      <c r="S3" s="379" t="s">
        <v>373</v>
      </c>
      <c r="T3" s="380"/>
      <c r="U3" s="380"/>
      <c r="V3" s="380"/>
      <c r="W3" s="380"/>
      <c r="X3" s="381"/>
      <c r="Y3" s="379" t="s">
        <v>374</v>
      </c>
      <c r="Z3" s="380"/>
      <c r="AA3" s="380"/>
      <c r="AB3" s="380"/>
      <c r="AC3" s="380"/>
      <c r="AD3" s="382"/>
    </row>
    <row r="4" spans="1:34" s="296" customFormat="1" ht="13.6" customHeight="1" x14ac:dyDescent="0.15">
      <c r="A4" s="236"/>
      <c r="B4" s="237"/>
      <c r="C4" s="237"/>
      <c r="D4" s="237"/>
      <c r="E4" s="237"/>
      <c r="F4" s="238"/>
      <c r="G4" s="322" t="s">
        <v>370</v>
      </c>
      <c r="H4" s="323" t="s">
        <v>323</v>
      </c>
      <c r="I4" s="323" t="s">
        <v>324</v>
      </c>
      <c r="J4" s="383" t="s">
        <v>404</v>
      </c>
      <c r="K4" s="235"/>
      <c r="L4" s="235"/>
      <c r="M4" s="383" t="s">
        <v>405</v>
      </c>
      <c r="N4" s="235"/>
      <c r="O4" s="384"/>
      <c r="P4" s="383" t="s">
        <v>406</v>
      </c>
      <c r="Q4" s="235"/>
      <c r="R4" s="384"/>
      <c r="S4" s="383" t="s">
        <v>407</v>
      </c>
      <c r="T4" s="235"/>
      <c r="U4" s="384"/>
      <c r="V4" s="383" t="s">
        <v>408</v>
      </c>
      <c r="W4" s="235"/>
      <c r="X4" s="384"/>
      <c r="Y4" s="383" t="s">
        <v>409</v>
      </c>
      <c r="Z4" s="235"/>
      <c r="AA4" s="384"/>
      <c r="AB4" s="383" t="s">
        <v>410</v>
      </c>
      <c r="AC4" s="235"/>
      <c r="AD4" s="385"/>
      <c r="AG4" s="235"/>
    </row>
    <row r="5" spans="1:34" s="296" customFormat="1" ht="14.25" customHeight="1" x14ac:dyDescent="0.15">
      <c r="A5" s="236"/>
      <c r="B5" s="237"/>
      <c r="C5" s="237"/>
      <c r="D5" s="237"/>
      <c r="E5" s="237"/>
      <c r="F5" s="238"/>
      <c r="G5" s="327"/>
      <c r="H5" s="323"/>
      <c r="I5" s="323"/>
      <c r="J5" s="327"/>
      <c r="K5" s="323" t="s">
        <v>323</v>
      </c>
      <c r="L5" s="328" t="s">
        <v>324</v>
      </c>
      <c r="M5" s="327"/>
      <c r="N5" s="323" t="s">
        <v>323</v>
      </c>
      <c r="O5" s="323" t="s">
        <v>324</v>
      </c>
      <c r="P5" s="327"/>
      <c r="Q5" s="323" t="s">
        <v>323</v>
      </c>
      <c r="R5" s="323" t="s">
        <v>324</v>
      </c>
      <c r="S5" s="327"/>
      <c r="T5" s="323" t="s">
        <v>323</v>
      </c>
      <c r="U5" s="323" t="s">
        <v>324</v>
      </c>
      <c r="V5" s="327"/>
      <c r="W5" s="323" t="s">
        <v>323</v>
      </c>
      <c r="X5" s="323" t="s">
        <v>324</v>
      </c>
      <c r="Y5" s="327"/>
      <c r="Z5" s="323" t="s">
        <v>323</v>
      </c>
      <c r="AA5" s="323" t="s">
        <v>324</v>
      </c>
      <c r="AB5" s="327"/>
      <c r="AC5" s="323" t="s">
        <v>323</v>
      </c>
      <c r="AD5" s="329" t="s">
        <v>324</v>
      </c>
      <c r="AG5" s="386"/>
    </row>
    <row r="6" spans="1:34" s="296" customFormat="1" ht="14.25" customHeight="1" x14ac:dyDescent="0.15">
      <c r="A6" s="246"/>
      <c r="B6" s="247"/>
      <c r="C6" s="247"/>
      <c r="D6" s="247"/>
      <c r="E6" s="247"/>
      <c r="F6" s="248"/>
      <c r="G6" s="330"/>
      <c r="H6" s="323"/>
      <c r="I6" s="323"/>
      <c r="J6" s="330"/>
      <c r="K6" s="323"/>
      <c r="L6" s="328"/>
      <c r="M6" s="330"/>
      <c r="N6" s="323"/>
      <c r="O6" s="323"/>
      <c r="P6" s="330"/>
      <c r="Q6" s="323"/>
      <c r="R6" s="323"/>
      <c r="S6" s="330"/>
      <c r="T6" s="323"/>
      <c r="U6" s="323"/>
      <c r="V6" s="330"/>
      <c r="W6" s="323"/>
      <c r="X6" s="323"/>
      <c r="Y6" s="330"/>
      <c r="Z6" s="323"/>
      <c r="AA6" s="323"/>
      <c r="AB6" s="330"/>
      <c r="AC6" s="323"/>
      <c r="AD6" s="329"/>
      <c r="AG6" s="386"/>
    </row>
    <row r="7" spans="1:34" ht="13.6" customHeight="1" x14ac:dyDescent="0.15">
      <c r="A7" s="253" t="s">
        <v>196</v>
      </c>
      <c r="B7" s="235"/>
      <c r="C7" s="235"/>
      <c r="D7" s="235"/>
      <c r="E7" s="235"/>
      <c r="F7" s="235"/>
      <c r="G7" s="331">
        <v>9206</v>
      </c>
      <c r="H7" s="331">
        <v>9559</v>
      </c>
      <c r="I7" s="331">
        <v>-353</v>
      </c>
      <c r="J7" s="331">
        <v>695</v>
      </c>
      <c r="K7" s="331">
        <v>931</v>
      </c>
      <c r="L7" s="331">
        <v>-236</v>
      </c>
      <c r="M7" s="331">
        <v>6848</v>
      </c>
      <c r="N7" s="331">
        <v>6949</v>
      </c>
      <c r="O7" s="332">
        <v>-101</v>
      </c>
      <c r="P7" s="331">
        <v>237</v>
      </c>
      <c r="Q7" s="331">
        <v>166</v>
      </c>
      <c r="R7" s="332">
        <v>71</v>
      </c>
      <c r="S7" s="331">
        <v>388</v>
      </c>
      <c r="T7" s="331">
        <v>424</v>
      </c>
      <c r="U7" s="332">
        <v>-36</v>
      </c>
      <c r="V7" s="331">
        <v>65</v>
      </c>
      <c r="W7" s="331">
        <v>58</v>
      </c>
      <c r="X7" s="332">
        <v>7</v>
      </c>
      <c r="Y7" s="331">
        <v>941</v>
      </c>
      <c r="Z7" s="331">
        <v>1031</v>
      </c>
      <c r="AA7" s="332">
        <v>-90</v>
      </c>
      <c r="AB7" s="331">
        <v>32</v>
      </c>
      <c r="AC7" s="331">
        <v>0</v>
      </c>
      <c r="AD7" s="333">
        <v>32</v>
      </c>
      <c r="AG7" s="387"/>
      <c r="AH7" s="283"/>
    </row>
    <row r="8" spans="1:34" ht="13.6" customHeight="1" x14ac:dyDescent="0.15">
      <c r="A8" s="259"/>
      <c r="B8" s="260" t="s">
        <v>198</v>
      </c>
      <c r="C8" s="260"/>
      <c r="D8" s="260"/>
      <c r="E8" s="260"/>
      <c r="F8" s="260"/>
      <c r="G8" s="334">
        <v>-6798</v>
      </c>
      <c r="H8" s="335"/>
      <c r="I8" s="334">
        <v>-6798</v>
      </c>
      <c r="J8" s="334">
        <v>-173</v>
      </c>
      <c r="K8" s="335"/>
      <c r="L8" s="334">
        <v>-173</v>
      </c>
      <c r="M8" s="334">
        <v>-5375</v>
      </c>
      <c r="N8" s="335"/>
      <c r="O8" s="336">
        <v>-5375</v>
      </c>
      <c r="P8" s="334">
        <v>-953</v>
      </c>
      <c r="Q8" s="335"/>
      <c r="R8" s="336">
        <v>-953</v>
      </c>
      <c r="S8" s="334">
        <v>-208</v>
      </c>
      <c r="T8" s="335"/>
      <c r="U8" s="336">
        <v>-208</v>
      </c>
      <c r="V8" s="334">
        <v>-42</v>
      </c>
      <c r="W8" s="335"/>
      <c r="X8" s="336">
        <v>-42</v>
      </c>
      <c r="Y8" s="334">
        <v>-9</v>
      </c>
      <c r="Z8" s="335"/>
      <c r="AA8" s="336">
        <v>-9</v>
      </c>
      <c r="AB8" s="334">
        <v>-38</v>
      </c>
      <c r="AC8" s="335"/>
      <c r="AD8" s="337">
        <v>-38</v>
      </c>
      <c r="AG8" s="387"/>
    </row>
    <row r="9" spans="1:34" ht="13.6" customHeight="1" x14ac:dyDescent="0.15">
      <c r="A9" s="259"/>
      <c r="B9" s="260" t="s">
        <v>200</v>
      </c>
      <c r="C9" s="260"/>
      <c r="D9" s="260"/>
      <c r="E9" s="260"/>
      <c r="F9" s="260"/>
      <c r="G9" s="334">
        <v>2975</v>
      </c>
      <c r="H9" s="338"/>
      <c r="I9" s="334">
        <v>2975</v>
      </c>
      <c r="J9" s="334">
        <v>168</v>
      </c>
      <c r="K9" s="338"/>
      <c r="L9" s="334">
        <v>168</v>
      </c>
      <c r="M9" s="334">
        <v>1635</v>
      </c>
      <c r="N9" s="338"/>
      <c r="O9" s="336">
        <v>1635</v>
      </c>
      <c r="P9" s="334">
        <v>922</v>
      </c>
      <c r="Q9" s="338"/>
      <c r="R9" s="336">
        <v>922</v>
      </c>
      <c r="S9" s="334">
        <v>177</v>
      </c>
      <c r="T9" s="338"/>
      <c r="U9" s="336">
        <v>177</v>
      </c>
      <c r="V9" s="334">
        <v>34</v>
      </c>
      <c r="W9" s="338"/>
      <c r="X9" s="336">
        <v>34</v>
      </c>
      <c r="Y9" s="334">
        <v>9</v>
      </c>
      <c r="Z9" s="338"/>
      <c r="AA9" s="336">
        <v>9</v>
      </c>
      <c r="AB9" s="334">
        <v>30</v>
      </c>
      <c r="AC9" s="338"/>
      <c r="AD9" s="337">
        <v>30</v>
      </c>
      <c r="AG9" s="387"/>
    </row>
    <row r="10" spans="1:34" ht="13.6" customHeight="1" x14ac:dyDescent="0.15">
      <c r="A10" s="259"/>
      <c r="B10" s="260"/>
      <c r="C10" s="260" t="s">
        <v>202</v>
      </c>
      <c r="D10" s="260"/>
      <c r="E10" s="260"/>
      <c r="F10" s="260"/>
      <c r="G10" s="334">
        <v>2883</v>
      </c>
      <c r="H10" s="338"/>
      <c r="I10" s="334">
        <v>2883</v>
      </c>
      <c r="J10" s="334">
        <v>168</v>
      </c>
      <c r="K10" s="338"/>
      <c r="L10" s="334">
        <v>168</v>
      </c>
      <c r="M10" s="334">
        <v>1543</v>
      </c>
      <c r="N10" s="338"/>
      <c r="O10" s="336">
        <v>1543</v>
      </c>
      <c r="P10" s="334">
        <v>922</v>
      </c>
      <c r="Q10" s="338"/>
      <c r="R10" s="336">
        <v>922</v>
      </c>
      <c r="S10" s="334">
        <v>177</v>
      </c>
      <c r="T10" s="338"/>
      <c r="U10" s="336">
        <v>177</v>
      </c>
      <c r="V10" s="334">
        <v>34</v>
      </c>
      <c r="W10" s="338"/>
      <c r="X10" s="336">
        <v>34</v>
      </c>
      <c r="Y10" s="334">
        <v>9</v>
      </c>
      <c r="Z10" s="338"/>
      <c r="AA10" s="336">
        <v>9</v>
      </c>
      <c r="AB10" s="334">
        <v>30</v>
      </c>
      <c r="AC10" s="338"/>
      <c r="AD10" s="337">
        <v>30</v>
      </c>
      <c r="AG10" s="387"/>
    </row>
    <row r="11" spans="1:34" ht="13.6" customHeight="1" x14ac:dyDescent="0.15">
      <c r="A11" s="259"/>
      <c r="B11" s="260"/>
      <c r="C11" s="260" t="s">
        <v>204</v>
      </c>
      <c r="D11" s="260"/>
      <c r="E11" s="260"/>
      <c r="F11" s="260"/>
      <c r="G11" s="334">
        <v>92</v>
      </c>
      <c r="H11" s="338"/>
      <c r="I11" s="334">
        <v>92</v>
      </c>
      <c r="J11" s="334" t="s">
        <v>378</v>
      </c>
      <c r="K11" s="338"/>
      <c r="L11" s="334" t="s">
        <v>11</v>
      </c>
      <c r="M11" s="334">
        <v>92</v>
      </c>
      <c r="N11" s="338"/>
      <c r="O11" s="336">
        <v>92</v>
      </c>
      <c r="P11" s="334" t="s">
        <v>378</v>
      </c>
      <c r="Q11" s="338"/>
      <c r="R11" s="336" t="s">
        <v>11</v>
      </c>
      <c r="S11" s="334" t="s">
        <v>378</v>
      </c>
      <c r="T11" s="338"/>
      <c r="U11" s="336" t="s">
        <v>11</v>
      </c>
      <c r="V11" s="334">
        <v>0</v>
      </c>
      <c r="W11" s="338"/>
      <c r="X11" s="336">
        <v>0</v>
      </c>
      <c r="Y11" s="334" t="s">
        <v>378</v>
      </c>
      <c r="Z11" s="338"/>
      <c r="AA11" s="336" t="s">
        <v>11</v>
      </c>
      <c r="AB11" s="334" t="s">
        <v>378</v>
      </c>
      <c r="AC11" s="338"/>
      <c r="AD11" s="337" t="s">
        <v>11</v>
      </c>
      <c r="AG11" s="387"/>
      <c r="AH11" s="283"/>
    </row>
    <row r="12" spans="1:34" ht="13.6" customHeight="1" x14ac:dyDescent="0.15">
      <c r="A12" s="253"/>
      <c r="B12" s="235" t="s">
        <v>206</v>
      </c>
      <c r="C12" s="235"/>
      <c r="D12" s="235"/>
      <c r="E12" s="235"/>
      <c r="F12" s="235"/>
      <c r="G12" s="334">
        <v>-3823</v>
      </c>
      <c r="H12" s="338"/>
      <c r="I12" s="334">
        <v>-3823</v>
      </c>
      <c r="J12" s="334">
        <v>-5</v>
      </c>
      <c r="K12" s="338"/>
      <c r="L12" s="334">
        <v>-5</v>
      </c>
      <c r="M12" s="334">
        <v>-3740</v>
      </c>
      <c r="N12" s="338"/>
      <c r="O12" s="336">
        <v>-3740</v>
      </c>
      <c r="P12" s="334">
        <v>-31</v>
      </c>
      <c r="Q12" s="338"/>
      <c r="R12" s="336">
        <v>-31</v>
      </c>
      <c r="S12" s="334">
        <v>-31</v>
      </c>
      <c r="T12" s="338"/>
      <c r="U12" s="336">
        <v>-31</v>
      </c>
      <c r="V12" s="334">
        <v>-8</v>
      </c>
      <c r="W12" s="338"/>
      <c r="X12" s="336">
        <v>-8</v>
      </c>
      <c r="Y12" s="334">
        <v>0</v>
      </c>
      <c r="Z12" s="338"/>
      <c r="AA12" s="336">
        <v>0</v>
      </c>
      <c r="AB12" s="334">
        <v>-8</v>
      </c>
      <c r="AC12" s="338"/>
      <c r="AD12" s="337">
        <v>-8</v>
      </c>
      <c r="AG12" s="387"/>
    </row>
    <row r="13" spans="1:34" ht="13.6" customHeight="1" x14ac:dyDescent="0.15">
      <c r="A13" s="259"/>
      <c r="B13" s="260" t="s">
        <v>397</v>
      </c>
      <c r="C13" s="260"/>
      <c r="D13" s="260"/>
      <c r="E13" s="260"/>
      <c r="F13" s="260"/>
      <c r="G13" s="339"/>
      <c r="H13" s="334">
        <v>-3962</v>
      </c>
      <c r="I13" s="334">
        <v>3962</v>
      </c>
      <c r="J13" s="339"/>
      <c r="K13" s="334">
        <v>-64</v>
      </c>
      <c r="L13" s="334">
        <v>64</v>
      </c>
      <c r="M13" s="339"/>
      <c r="N13" s="334">
        <v>-3873</v>
      </c>
      <c r="O13" s="336">
        <v>3873</v>
      </c>
      <c r="P13" s="339"/>
      <c r="Q13" s="334">
        <v>-21</v>
      </c>
      <c r="R13" s="336">
        <v>21</v>
      </c>
      <c r="S13" s="339"/>
      <c r="T13" s="334">
        <v>1</v>
      </c>
      <c r="U13" s="336">
        <v>-1</v>
      </c>
      <c r="V13" s="339"/>
      <c r="W13" s="334">
        <v>-7</v>
      </c>
      <c r="X13" s="336">
        <v>7</v>
      </c>
      <c r="Y13" s="339"/>
      <c r="Z13" s="334">
        <v>2</v>
      </c>
      <c r="AA13" s="336">
        <v>-2</v>
      </c>
      <c r="AB13" s="339"/>
      <c r="AC13" s="334">
        <v>0</v>
      </c>
      <c r="AD13" s="337">
        <v>0</v>
      </c>
      <c r="AG13" s="387"/>
    </row>
    <row r="14" spans="1:34" ht="13.6" customHeight="1" x14ac:dyDescent="0.15">
      <c r="A14" s="253"/>
      <c r="B14" s="235"/>
      <c r="C14" s="235" t="s">
        <v>209</v>
      </c>
      <c r="D14" s="235"/>
      <c r="E14" s="235"/>
      <c r="F14" s="235"/>
      <c r="G14" s="339"/>
      <c r="H14" s="334">
        <v>361</v>
      </c>
      <c r="I14" s="334">
        <v>-361</v>
      </c>
      <c r="J14" s="339"/>
      <c r="K14" s="334">
        <v>0</v>
      </c>
      <c r="L14" s="334">
        <v>0</v>
      </c>
      <c r="M14" s="339"/>
      <c r="N14" s="334">
        <v>349</v>
      </c>
      <c r="O14" s="336">
        <v>-349</v>
      </c>
      <c r="P14" s="339"/>
      <c r="Q14" s="334">
        <v>0</v>
      </c>
      <c r="R14" s="336">
        <v>0</v>
      </c>
      <c r="S14" s="339"/>
      <c r="T14" s="334">
        <v>12</v>
      </c>
      <c r="U14" s="336">
        <v>-12</v>
      </c>
      <c r="V14" s="339"/>
      <c r="W14" s="334" t="s">
        <v>378</v>
      </c>
      <c r="X14" s="336" t="s">
        <v>378</v>
      </c>
      <c r="Y14" s="339"/>
      <c r="Z14" s="334" t="s">
        <v>378</v>
      </c>
      <c r="AA14" s="336" t="s">
        <v>378</v>
      </c>
      <c r="AB14" s="339"/>
      <c r="AC14" s="334" t="s">
        <v>378</v>
      </c>
      <c r="AD14" s="337" t="s">
        <v>378</v>
      </c>
      <c r="AG14" s="387"/>
    </row>
    <row r="15" spans="1:34" ht="13.6" customHeight="1" x14ac:dyDescent="0.15">
      <c r="A15" s="259"/>
      <c r="B15" s="260"/>
      <c r="C15" s="260" t="s">
        <v>211</v>
      </c>
      <c r="D15" s="260"/>
      <c r="E15" s="260"/>
      <c r="F15" s="260"/>
      <c r="G15" s="339"/>
      <c r="H15" s="334">
        <v>-693</v>
      </c>
      <c r="I15" s="334">
        <v>693</v>
      </c>
      <c r="J15" s="339"/>
      <c r="K15" s="334">
        <v>-64</v>
      </c>
      <c r="L15" s="334">
        <v>64</v>
      </c>
      <c r="M15" s="339"/>
      <c r="N15" s="334">
        <v>-581</v>
      </c>
      <c r="O15" s="336">
        <v>581</v>
      </c>
      <c r="P15" s="339"/>
      <c r="Q15" s="334">
        <v>-21</v>
      </c>
      <c r="R15" s="336">
        <v>21</v>
      </c>
      <c r="S15" s="339"/>
      <c r="T15" s="334">
        <v>-20</v>
      </c>
      <c r="U15" s="336">
        <v>20</v>
      </c>
      <c r="V15" s="339"/>
      <c r="W15" s="334">
        <v>-7</v>
      </c>
      <c r="X15" s="336">
        <v>7</v>
      </c>
      <c r="Y15" s="339"/>
      <c r="Z15" s="334" t="s">
        <v>378</v>
      </c>
      <c r="AA15" s="336" t="s">
        <v>378</v>
      </c>
      <c r="AB15" s="339"/>
      <c r="AC15" s="334" t="s">
        <v>378</v>
      </c>
      <c r="AD15" s="337" t="s">
        <v>378</v>
      </c>
      <c r="AG15" s="387"/>
    </row>
    <row r="16" spans="1:34" ht="13.6" customHeight="1" x14ac:dyDescent="0.15">
      <c r="A16" s="253"/>
      <c r="B16" s="235"/>
      <c r="C16" s="235" t="s">
        <v>213</v>
      </c>
      <c r="D16" s="235"/>
      <c r="E16" s="235"/>
      <c r="F16" s="235"/>
      <c r="G16" s="339"/>
      <c r="H16" s="334">
        <v>215</v>
      </c>
      <c r="I16" s="334">
        <v>-215</v>
      </c>
      <c r="J16" s="339"/>
      <c r="K16" s="334" t="s">
        <v>378</v>
      </c>
      <c r="L16" s="334" t="s">
        <v>378</v>
      </c>
      <c r="M16" s="339"/>
      <c r="N16" s="334">
        <v>204</v>
      </c>
      <c r="O16" s="336">
        <v>-204</v>
      </c>
      <c r="P16" s="339"/>
      <c r="Q16" s="334" t="s">
        <v>378</v>
      </c>
      <c r="R16" s="336" t="s">
        <v>378</v>
      </c>
      <c r="S16" s="339"/>
      <c r="T16" s="334">
        <v>9</v>
      </c>
      <c r="U16" s="336">
        <v>-9</v>
      </c>
      <c r="V16" s="339"/>
      <c r="W16" s="334" t="s">
        <v>378</v>
      </c>
      <c r="X16" s="336" t="s">
        <v>378</v>
      </c>
      <c r="Y16" s="339"/>
      <c r="Z16" s="334">
        <v>2</v>
      </c>
      <c r="AA16" s="336">
        <v>-2</v>
      </c>
      <c r="AB16" s="339"/>
      <c r="AC16" s="334" t="s">
        <v>378</v>
      </c>
      <c r="AD16" s="337" t="s">
        <v>378</v>
      </c>
      <c r="AG16" s="387"/>
    </row>
    <row r="17" spans="1:33" ht="13.6" customHeight="1" x14ac:dyDescent="0.15">
      <c r="A17" s="259"/>
      <c r="B17" s="260"/>
      <c r="C17" s="260" t="s">
        <v>215</v>
      </c>
      <c r="D17" s="260"/>
      <c r="E17" s="260"/>
      <c r="F17" s="260"/>
      <c r="G17" s="339"/>
      <c r="H17" s="334">
        <v>-3845</v>
      </c>
      <c r="I17" s="334">
        <v>3845</v>
      </c>
      <c r="J17" s="339"/>
      <c r="K17" s="334" t="s">
        <v>335</v>
      </c>
      <c r="L17" s="334" t="s">
        <v>335</v>
      </c>
      <c r="M17" s="339"/>
      <c r="N17" s="334">
        <v>-3845</v>
      </c>
      <c r="O17" s="336">
        <v>3845</v>
      </c>
      <c r="P17" s="339"/>
      <c r="Q17" s="334" t="s">
        <v>335</v>
      </c>
      <c r="R17" s="336" t="s">
        <v>335</v>
      </c>
      <c r="S17" s="339"/>
      <c r="T17" s="334">
        <v>0</v>
      </c>
      <c r="U17" s="336">
        <v>0</v>
      </c>
      <c r="V17" s="339"/>
      <c r="W17" s="334" t="s">
        <v>335</v>
      </c>
      <c r="X17" s="336" t="s">
        <v>335</v>
      </c>
      <c r="Y17" s="339"/>
      <c r="Z17" s="334">
        <v>0</v>
      </c>
      <c r="AA17" s="336">
        <v>0</v>
      </c>
      <c r="AB17" s="339"/>
      <c r="AC17" s="334" t="s">
        <v>335</v>
      </c>
      <c r="AD17" s="337" t="s">
        <v>335</v>
      </c>
      <c r="AG17" s="387"/>
    </row>
    <row r="18" spans="1:33" ht="13.6" customHeight="1" x14ac:dyDescent="0.15">
      <c r="A18" s="259"/>
      <c r="B18" s="260" t="s">
        <v>217</v>
      </c>
      <c r="C18" s="260"/>
      <c r="D18" s="260"/>
      <c r="E18" s="260"/>
      <c r="F18" s="260"/>
      <c r="G18" s="334" t="s">
        <v>11</v>
      </c>
      <c r="H18" s="334" t="s">
        <v>335</v>
      </c>
      <c r="I18" s="338"/>
      <c r="J18" s="334" t="s">
        <v>11</v>
      </c>
      <c r="K18" s="334" t="s">
        <v>335</v>
      </c>
      <c r="L18" s="338"/>
      <c r="M18" s="334" t="s">
        <v>11</v>
      </c>
      <c r="N18" s="334" t="s">
        <v>335</v>
      </c>
      <c r="O18" s="341"/>
      <c r="P18" s="334" t="s">
        <v>11</v>
      </c>
      <c r="Q18" s="334" t="s">
        <v>335</v>
      </c>
      <c r="R18" s="341"/>
      <c r="S18" s="334" t="s">
        <v>11</v>
      </c>
      <c r="T18" s="334" t="s">
        <v>335</v>
      </c>
      <c r="U18" s="341"/>
      <c r="V18" s="334" t="s">
        <v>11</v>
      </c>
      <c r="W18" s="334" t="s">
        <v>335</v>
      </c>
      <c r="X18" s="341"/>
      <c r="Y18" s="334" t="s">
        <v>11</v>
      </c>
      <c r="Z18" s="334" t="s">
        <v>335</v>
      </c>
      <c r="AA18" s="341"/>
      <c r="AB18" s="334" t="s">
        <v>11</v>
      </c>
      <c r="AC18" s="334" t="s">
        <v>335</v>
      </c>
      <c r="AD18" s="342"/>
      <c r="AG18" s="387"/>
    </row>
    <row r="19" spans="1:33" ht="13.6" customHeight="1" x14ac:dyDescent="0.15">
      <c r="A19" s="259"/>
      <c r="B19" s="260" t="s">
        <v>219</v>
      </c>
      <c r="C19" s="260"/>
      <c r="D19" s="260"/>
      <c r="E19" s="260"/>
      <c r="F19" s="260"/>
      <c r="G19" s="334">
        <v>-34</v>
      </c>
      <c r="H19" s="334">
        <v>-34</v>
      </c>
      <c r="I19" s="338"/>
      <c r="J19" s="334" t="s">
        <v>11</v>
      </c>
      <c r="K19" s="334" t="s">
        <v>335</v>
      </c>
      <c r="L19" s="338"/>
      <c r="M19" s="334">
        <v>-34</v>
      </c>
      <c r="N19" s="334">
        <v>-34</v>
      </c>
      <c r="O19" s="341"/>
      <c r="P19" s="334" t="s">
        <v>11</v>
      </c>
      <c r="Q19" s="334" t="s">
        <v>335</v>
      </c>
      <c r="R19" s="341"/>
      <c r="S19" s="334" t="s">
        <v>11</v>
      </c>
      <c r="T19" s="334" t="s">
        <v>335</v>
      </c>
      <c r="U19" s="341"/>
      <c r="V19" s="334" t="s">
        <v>11</v>
      </c>
      <c r="W19" s="334" t="s">
        <v>335</v>
      </c>
      <c r="X19" s="341"/>
      <c r="Y19" s="334" t="s">
        <v>378</v>
      </c>
      <c r="Z19" s="334" t="s">
        <v>378</v>
      </c>
      <c r="AA19" s="341"/>
      <c r="AB19" s="334" t="s">
        <v>11</v>
      </c>
      <c r="AC19" s="334" t="s">
        <v>335</v>
      </c>
      <c r="AD19" s="342"/>
      <c r="AG19" s="387"/>
    </row>
    <row r="20" spans="1:33" ht="13.6" customHeight="1" x14ac:dyDescent="0.15">
      <c r="A20" s="259"/>
      <c r="B20" s="260" t="s">
        <v>35</v>
      </c>
      <c r="C20" s="260"/>
      <c r="D20" s="260"/>
      <c r="E20" s="260"/>
      <c r="F20" s="260"/>
      <c r="G20" s="334" t="s">
        <v>11</v>
      </c>
      <c r="H20" s="334" t="s">
        <v>335</v>
      </c>
      <c r="I20" s="334" t="s">
        <v>335</v>
      </c>
      <c r="J20" s="334" t="s">
        <v>11</v>
      </c>
      <c r="K20" s="334" t="s">
        <v>335</v>
      </c>
      <c r="L20" s="334" t="s">
        <v>335</v>
      </c>
      <c r="M20" s="334" t="s">
        <v>11</v>
      </c>
      <c r="N20" s="334" t="s">
        <v>335</v>
      </c>
      <c r="O20" s="336" t="s">
        <v>335</v>
      </c>
      <c r="P20" s="334" t="s">
        <v>11</v>
      </c>
      <c r="Q20" s="334" t="s">
        <v>335</v>
      </c>
      <c r="R20" s="336" t="s">
        <v>335</v>
      </c>
      <c r="S20" s="334" t="s">
        <v>11</v>
      </c>
      <c r="T20" s="334" t="s">
        <v>335</v>
      </c>
      <c r="U20" s="336" t="s">
        <v>335</v>
      </c>
      <c r="V20" s="334" t="s">
        <v>11</v>
      </c>
      <c r="W20" s="334" t="s">
        <v>335</v>
      </c>
      <c r="X20" s="336" t="s">
        <v>335</v>
      </c>
      <c r="Y20" s="334" t="s">
        <v>11</v>
      </c>
      <c r="Z20" s="334" t="s">
        <v>335</v>
      </c>
      <c r="AA20" s="336" t="s">
        <v>335</v>
      </c>
      <c r="AB20" s="334" t="s">
        <v>11</v>
      </c>
      <c r="AC20" s="334" t="s">
        <v>335</v>
      </c>
      <c r="AD20" s="337" t="s">
        <v>335</v>
      </c>
      <c r="AG20" s="387"/>
    </row>
    <row r="21" spans="1:33" ht="13.6" customHeight="1" x14ac:dyDescent="0.15">
      <c r="A21" s="305"/>
      <c r="B21" s="306" t="s">
        <v>223</v>
      </c>
      <c r="C21" s="306"/>
      <c r="D21" s="306"/>
      <c r="E21" s="306"/>
      <c r="F21" s="306"/>
      <c r="G21" s="343">
        <v>-3857</v>
      </c>
      <c r="H21" s="343">
        <v>-3996</v>
      </c>
      <c r="I21" s="343">
        <v>139</v>
      </c>
      <c r="J21" s="343">
        <v>-5</v>
      </c>
      <c r="K21" s="343">
        <v>-64</v>
      </c>
      <c r="L21" s="343">
        <v>59</v>
      </c>
      <c r="M21" s="343">
        <v>-3774</v>
      </c>
      <c r="N21" s="343">
        <v>-3907</v>
      </c>
      <c r="O21" s="344">
        <v>133</v>
      </c>
      <c r="P21" s="343">
        <v>-31</v>
      </c>
      <c r="Q21" s="343">
        <v>-21</v>
      </c>
      <c r="R21" s="344">
        <v>-10</v>
      </c>
      <c r="S21" s="343">
        <v>-31</v>
      </c>
      <c r="T21" s="343">
        <v>1</v>
      </c>
      <c r="U21" s="344">
        <v>-32</v>
      </c>
      <c r="V21" s="343">
        <v>-8</v>
      </c>
      <c r="W21" s="343">
        <v>-7</v>
      </c>
      <c r="X21" s="344">
        <v>-1</v>
      </c>
      <c r="Y21" s="343">
        <v>0</v>
      </c>
      <c r="Z21" s="343">
        <v>2</v>
      </c>
      <c r="AA21" s="344">
        <v>-2</v>
      </c>
      <c r="AB21" s="343">
        <v>-8</v>
      </c>
      <c r="AC21" s="343">
        <v>0</v>
      </c>
      <c r="AD21" s="345">
        <v>-8</v>
      </c>
      <c r="AG21" s="387"/>
    </row>
    <row r="22" spans="1:33" ht="13.6" customHeight="1" thickBot="1" x14ac:dyDescent="0.2">
      <c r="A22" s="275" t="s">
        <v>225</v>
      </c>
      <c r="B22" s="276"/>
      <c r="C22" s="276"/>
      <c r="D22" s="276"/>
      <c r="E22" s="276"/>
      <c r="F22" s="276"/>
      <c r="G22" s="346">
        <v>5349</v>
      </c>
      <c r="H22" s="346">
        <v>5563</v>
      </c>
      <c r="I22" s="346">
        <v>-214</v>
      </c>
      <c r="J22" s="346">
        <v>690</v>
      </c>
      <c r="K22" s="346">
        <v>867</v>
      </c>
      <c r="L22" s="346">
        <v>-177</v>
      </c>
      <c r="M22" s="346">
        <v>3074</v>
      </c>
      <c r="N22" s="346">
        <v>3042</v>
      </c>
      <c r="O22" s="388">
        <v>32</v>
      </c>
      <c r="P22" s="346">
        <v>206</v>
      </c>
      <c r="Q22" s="346">
        <v>145</v>
      </c>
      <c r="R22" s="346">
        <v>61</v>
      </c>
      <c r="S22" s="346">
        <v>357</v>
      </c>
      <c r="T22" s="346">
        <v>425</v>
      </c>
      <c r="U22" s="346">
        <v>-68</v>
      </c>
      <c r="V22" s="346">
        <v>57</v>
      </c>
      <c r="W22" s="346">
        <v>51</v>
      </c>
      <c r="X22" s="388">
        <v>6</v>
      </c>
      <c r="Y22" s="346">
        <v>941</v>
      </c>
      <c r="Z22" s="346">
        <v>1033</v>
      </c>
      <c r="AA22" s="346">
        <v>-92</v>
      </c>
      <c r="AB22" s="346">
        <v>24</v>
      </c>
      <c r="AC22" s="346">
        <v>0</v>
      </c>
      <c r="AD22" s="347">
        <v>24</v>
      </c>
      <c r="AG22" s="387"/>
    </row>
    <row r="23" spans="1:33" x14ac:dyDescent="0.15"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8"/>
      <c r="AD23" s="348"/>
      <c r="AG23" s="348"/>
    </row>
    <row r="24" spans="1:33" x14ac:dyDescent="0.15"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</row>
  </sheetData>
  <mergeCells count="25">
    <mergeCell ref="AC5:AC6"/>
    <mergeCell ref="AD5:AD6"/>
    <mergeCell ref="AG5:AG6"/>
    <mergeCell ref="T5:T6"/>
    <mergeCell ref="U5:U6"/>
    <mergeCell ref="W5:W6"/>
    <mergeCell ref="X5:X6"/>
    <mergeCell ref="Z5:Z6"/>
    <mergeCell ref="AA5:AA6"/>
    <mergeCell ref="K5:K6"/>
    <mergeCell ref="L5:L6"/>
    <mergeCell ref="N5:N6"/>
    <mergeCell ref="O5:O6"/>
    <mergeCell ref="Q5:Q6"/>
    <mergeCell ref="R5:R6"/>
    <mergeCell ref="A2:E6"/>
    <mergeCell ref="J2:O2"/>
    <mergeCell ref="P2:X2"/>
    <mergeCell ref="Y2:AD2"/>
    <mergeCell ref="J3:O3"/>
    <mergeCell ref="P3:R3"/>
    <mergeCell ref="S3:X3"/>
    <mergeCell ref="Y3:AD3"/>
    <mergeCell ref="H4:H6"/>
    <mergeCell ref="I4:I6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blackAndWhite="1" r:id="rId1"/>
  <headerFooter alignWithMargins="0"/>
  <colBreaks count="2" manualBreakCount="2">
    <brk id="15" max="21" man="1"/>
    <brk id="24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E5CD-E6D2-48F9-BD0B-24296569E644}">
  <sheetPr>
    <tabColor theme="7" tint="0.39997558519241921"/>
  </sheetPr>
  <dimension ref="A1:P55"/>
  <sheetViews>
    <sheetView view="pageBreakPreview" zoomScaleNormal="85" zoomScaleSheetLayoutView="100" workbookViewId="0">
      <pane xSplit="7" ySplit="4" topLeftCell="H5" activePane="bottomRight" state="frozen"/>
      <selection sqref="A1:XFD1048576"/>
      <selection pane="topRight" sqref="A1:XFD1048576"/>
      <selection pane="bottomLeft" sqref="A1:XFD1048576"/>
      <selection pane="bottomRight" activeCell="J61" sqref="J61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4" width="13.6640625" style="225" customWidth="1"/>
    <col min="15" max="16384" width="9" style="225"/>
  </cols>
  <sheetData>
    <row r="1" spans="1:16" ht="14.25" customHeight="1" thickBot="1" x14ac:dyDescent="0.2">
      <c r="A1" s="226" t="s">
        <v>414</v>
      </c>
      <c r="N1" s="284" t="s">
        <v>393</v>
      </c>
    </row>
    <row r="2" spans="1:16" x14ac:dyDescent="0.15">
      <c r="A2" s="285" t="s">
        <v>0</v>
      </c>
      <c r="B2" s="286"/>
      <c r="C2" s="286"/>
      <c r="D2" s="286"/>
      <c r="E2" s="286"/>
      <c r="F2" s="287"/>
      <c r="G2" s="349" t="s">
        <v>394</v>
      </c>
      <c r="H2" s="233" t="s">
        <v>403</v>
      </c>
      <c r="I2" s="233"/>
      <c r="J2" s="233"/>
      <c r="K2" s="233"/>
      <c r="L2" s="233"/>
      <c r="M2" s="233"/>
      <c r="N2" s="234"/>
    </row>
    <row r="3" spans="1:16" x14ac:dyDescent="0.15">
      <c r="A3" s="291"/>
      <c r="B3" s="292"/>
      <c r="C3" s="292"/>
      <c r="D3" s="292"/>
      <c r="E3" s="292"/>
      <c r="F3" s="293"/>
      <c r="G3" s="350"/>
      <c r="H3" s="362" t="s">
        <v>372</v>
      </c>
      <c r="I3" s="363"/>
      <c r="J3" s="363"/>
      <c r="K3" s="363" t="s">
        <v>373</v>
      </c>
      <c r="L3" s="363"/>
      <c r="M3" s="363" t="s">
        <v>374</v>
      </c>
      <c r="N3" s="364"/>
    </row>
    <row r="4" spans="1:16" x14ac:dyDescent="0.15">
      <c r="A4" s="298"/>
      <c r="B4" s="299"/>
      <c r="C4" s="299"/>
      <c r="D4" s="299"/>
      <c r="E4" s="299"/>
      <c r="F4" s="300"/>
      <c r="G4" s="351"/>
      <c r="H4" s="389" t="s">
        <v>404</v>
      </c>
      <c r="I4" s="367" t="s">
        <v>405</v>
      </c>
      <c r="J4" s="367" t="s">
        <v>406</v>
      </c>
      <c r="K4" s="367" t="s">
        <v>407</v>
      </c>
      <c r="L4" s="367" t="s">
        <v>408</v>
      </c>
      <c r="M4" s="367" t="s">
        <v>409</v>
      </c>
      <c r="N4" s="368" t="s">
        <v>410</v>
      </c>
    </row>
    <row r="5" spans="1:16" ht="13.6" customHeight="1" x14ac:dyDescent="0.15">
      <c r="A5" s="253" t="s">
        <v>227</v>
      </c>
      <c r="B5" s="235"/>
      <c r="C5" s="235"/>
      <c r="D5" s="235"/>
      <c r="E5" s="235"/>
      <c r="F5" s="235"/>
      <c r="G5" s="254">
        <v>-3627</v>
      </c>
      <c r="H5" s="303">
        <v>12</v>
      </c>
      <c r="I5" s="256">
        <v>-3617</v>
      </c>
      <c r="J5" s="256">
        <v>-9</v>
      </c>
      <c r="K5" s="256">
        <v>-4</v>
      </c>
      <c r="L5" s="256">
        <v>0</v>
      </c>
      <c r="M5" s="256">
        <v>0</v>
      </c>
      <c r="N5" s="257">
        <v>-9</v>
      </c>
      <c r="P5" s="283"/>
    </row>
    <row r="6" spans="1:16" ht="13.6" customHeight="1" x14ac:dyDescent="0.15">
      <c r="A6" s="259"/>
      <c r="B6" s="260" t="s">
        <v>229</v>
      </c>
      <c r="C6" s="260"/>
      <c r="D6" s="260"/>
      <c r="E6" s="260"/>
      <c r="F6" s="260"/>
      <c r="G6" s="254">
        <v>6894</v>
      </c>
      <c r="H6" s="304">
        <v>109</v>
      </c>
      <c r="I6" s="264">
        <v>5507</v>
      </c>
      <c r="J6" s="264">
        <v>961</v>
      </c>
      <c r="K6" s="264">
        <v>225</v>
      </c>
      <c r="L6" s="264">
        <v>34</v>
      </c>
      <c r="M6" s="264">
        <v>19</v>
      </c>
      <c r="N6" s="265">
        <v>39</v>
      </c>
    </row>
    <row r="7" spans="1:16" ht="13.6" customHeight="1" x14ac:dyDescent="0.15">
      <c r="A7" s="259"/>
      <c r="B7" s="260"/>
      <c r="C7" s="260" t="s">
        <v>231</v>
      </c>
      <c r="D7" s="260"/>
      <c r="E7" s="260"/>
      <c r="F7" s="260"/>
      <c r="G7" s="254">
        <v>3002</v>
      </c>
      <c r="H7" s="304">
        <v>93</v>
      </c>
      <c r="I7" s="264">
        <v>1665</v>
      </c>
      <c r="J7" s="264">
        <v>952</v>
      </c>
      <c r="K7" s="264">
        <v>224</v>
      </c>
      <c r="L7" s="264">
        <v>34</v>
      </c>
      <c r="M7" s="264">
        <v>14</v>
      </c>
      <c r="N7" s="265">
        <v>20</v>
      </c>
    </row>
    <row r="8" spans="1:16" ht="13.6" customHeight="1" x14ac:dyDescent="0.15">
      <c r="A8" s="259"/>
      <c r="B8" s="260"/>
      <c r="C8" s="260"/>
      <c r="D8" s="260" t="s">
        <v>233</v>
      </c>
      <c r="E8" s="260"/>
      <c r="F8" s="260"/>
      <c r="G8" s="254">
        <v>362</v>
      </c>
      <c r="H8" s="304">
        <v>30</v>
      </c>
      <c r="I8" s="264">
        <v>114</v>
      </c>
      <c r="J8" s="264">
        <v>36</v>
      </c>
      <c r="K8" s="264">
        <v>143</v>
      </c>
      <c r="L8" s="264">
        <v>19</v>
      </c>
      <c r="M8" s="264">
        <v>8</v>
      </c>
      <c r="N8" s="265">
        <v>12</v>
      </c>
    </row>
    <row r="9" spans="1:16" ht="13.6" customHeight="1" x14ac:dyDescent="0.15">
      <c r="A9" s="259"/>
      <c r="B9" s="260"/>
      <c r="C9" s="260"/>
      <c r="D9" s="260" t="s">
        <v>235</v>
      </c>
      <c r="E9" s="260"/>
      <c r="F9" s="260"/>
      <c r="G9" s="254">
        <v>2632</v>
      </c>
      <c r="H9" s="304">
        <v>63</v>
      </c>
      <c r="I9" s="264">
        <v>1545</v>
      </c>
      <c r="J9" s="264">
        <v>915</v>
      </c>
      <c r="K9" s="264">
        <v>80</v>
      </c>
      <c r="L9" s="264">
        <v>15</v>
      </c>
      <c r="M9" s="264">
        <v>6</v>
      </c>
      <c r="N9" s="265">
        <v>8</v>
      </c>
    </row>
    <row r="10" spans="1:16" ht="13.6" customHeight="1" x14ac:dyDescent="0.15">
      <c r="A10" s="253"/>
      <c r="B10" s="235"/>
      <c r="C10" s="235"/>
      <c r="D10" s="235" t="s">
        <v>237</v>
      </c>
      <c r="E10" s="235"/>
      <c r="F10" s="235"/>
      <c r="G10" s="254">
        <v>4</v>
      </c>
      <c r="H10" s="304">
        <v>0</v>
      </c>
      <c r="I10" s="264">
        <v>4</v>
      </c>
      <c r="J10" s="264" t="s">
        <v>378</v>
      </c>
      <c r="K10" s="264" t="s">
        <v>378</v>
      </c>
      <c r="L10" s="264" t="s">
        <v>378</v>
      </c>
      <c r="M10" s="264" t="s">
        <v>378</v>
      </c>
      <c r="N10" s="265" t="s">
        <v>378</v>
      </c>
    </row>
    <row r="11" spans="1:16" ht="13.6" customHeight="1" x14ac:dyDescent="0.15">
      <c r="A11" s="259"/>
      <c r="B11" s="260"/>
      <c r="C11" s="260"/>
      <c r="D11" s="260" t="s">
        <v>239</v>
      </c>
      <c r="E11" s="260"/>
      <c r="F11" s="260"/>
      <c r="G11" s="254">
        <v>4</v>
      </c>
      <c r="H11" s="304">
        <v>0</v>
      </c>
      <c r="I11" s="264">
        <v>2</v>
      </c>
      <c r="J11" s="264">
        <v>1</v>
      </c>
      <c r="K11" s="264">
        <v>1</v>
      </c>
      <c r="L11" s="264">
        <v>0</v>
      </c>
      <c r="M11" s="264">
        <v>0</v>
      </c>
      <c r="N11" s="265">
        <v>0</v>
      </c>
    </row>
    <row r="12" spans="1:16" ht="13.6" customHeight="1" x14ac:dyDescent="0.15">
      <c r="A12" s="253"/>
      <c r="B12" s="235"/>
      <c r="C12" s="235" t="s">
        <v>241</v>
      </c>
      <c r="D12" s="235"/>
      <c r="E12" s="235"/>
      <c r="F12" s="235"/>
      <c r="G12" s="254">
        <v>3892</v>
      </c>
      <c r="H12" s="304">
        <v>16</v>
      </c>
      <c r="I12" s="264">
        <v>3842</v>
      </c>
      <c r="J12" s="264">
        <v>9</v>
      </c>
      <c r="K12" s="264">
        <v>1</v>
      </c>
      <c r="L12" s="264">
        <v>0</v>
      </c>
      <c r="M12" s="264">
        <v>5</v>
      </c>
      <c r="N12" s="265">
        <v>19</v>
      </c>
    </row>
    <row r="13" spans="1:16" ht="13.6" customHeight="1" x14ac:dyDescent="0.15">
      <c r="A13" s="259"/>
      <c r="B13" s="260"/>
      <c r="C13" s="260"/>
      <c r="D13" s="260" t="s">
        <v>243</v>
      </c>
      <c r="E13" s="260"/>
      <c r="F13" s="260"/>
      <c r="G13" s="254">
        <v>59</v>
      </c>
      <c r="H13" s="304">
        <v>16</v>
      </c>
      <c r="I13" s="264">
        <v>18</v>
      </c>
      <c r="J13" s="264">
        <v>0</v>
      </c>
      <c r="K13" s="264">
        <v>1</v>
      </c>
      <c r="L13" s="264">
        <v>0</v>
      </c>
      <c r="M13" s="264">
        <v>5</v>
      </c>
      <c r="N13" s="265">
        <v>19</v>
      </c>
    </row>
    <row r="14" spans="1:16" ht="13.6" customHeight="1" x14ac:dyDescent="0.15">
      <c r="A14" s="253"/>
      <c r="B14" s="235"/>
      <c r="C14" s="235"/>
      <c r="D14" s="235" t="s">
        <v>245</v>
      </c>
      <c r="E14" s="235"/>
      <c r="F14" s="235"/>
      <c r="G14" s="254" t="s">
        <v>11</v>
      </c>
      <c r="H14" s="304" t="s">
        <v>11</v>
      </c>
      <c r="I14" s="264" t="s">
        <v>11</v>
      </c>
      <c r="J14" s="264" t="s">
        <v>11</v>
      </c>
      <c r="K14" s="264" t="s">
        <v>11</v>
      </c>
      <c r="L14" s="264" t="s">
        <v>11</v>
      </c>
      <c r="M14" s="264" t="s">
        <v>11</v>
      </c>
      <c r="N14" s="265" t="s">
        <v>11</v>
      </c>
    </row>
    <row r="15" spans="1:16" ht="13.6" customHeight="1" x14ac:dyDescent="0.15">
      <c r="A15" s="259"/>
      <c r="B15" s="260"/>
      <c r="C15" s="260"/>
      <c r="D15" s="260" t="s">
        <v>247</v>
      </c>
      <c r="E15" s="260"/>
      <c r="F15" s="260"/>
      <c r="G15" s="254" t="s">
        <v>11</v>
      </c>
      <c r="H15" s="304" t="s">
        <v>378</v>
      </c>
      <c r="I15" s="264" t="s">
        <v>378</v>
      </c>
      <c r="J15" s="264" t="s">
        <v>378</v>
      </c>
      <c r="K15" s="264" t="s">
        <v>378</v>
      </c>
      <c r="L15" s="264" t="s">
        <v>378</v>
      </c>
      <c r="M15" s="264" t="s">
        <v>378</v>
      </c>
      <c r="N15" s="265" t="s">
        <v>378</v>
      </c>
    </row>
    <row r="16" spans="1:16" ht="13.6" customHeight="1" x14ac:dyDescent="0.15">
      <c r="A16" s="253"/>
      <c r="B16" s="235"/>
      <c r="C16" s="235"/>
      <c r="D16" s="235" t="s">
        <v>239</v>
      </c>
      <c r="E16" s="235"/>
      <c r="F16" s="235"/>
      <c r="G16" s="254">
        <v>3833</v>
      </c>
      <c r="H16" s="304">
        <v>0</v>
      </c>
      <c r="I16" s="264">
        <v>3824</v>
      </c>
      <c r="J16" s="264">
        <v>9</v>
      </c>
      <c r="K16" s="264" t="s">
        <v>378</v>
      </c>
      <c r="L16" s="264" t="s">
        <v>378</v>
      </c>
      <c r="M16" s="264" t="s">
        <v>378</v>
      </c>
      <c r="N16" s="265" t="s">
        <v>378</v>
      </c>
    </row>
    <row r="17" spans="1:14" ht="13.6" customHeight="1" x14ac:dyDescent="0.15">
      <c r="A17" s="259"/>
      <c r="B17" s="260" t="s">
        <v>250</v>
      </c>
      <c r="C17" s="260"/>
      <c r="D17" s="260"/>
      <c r="E17" s="260"/>
      <c r="F17" s="260"/>
      <c r="G17" s="254">
        <v>3481</v>
      </c>
      <c r="H17" s="304">
        <v>121</v>
      </c>
      <c r="I17" s="264">
        <v>2104</v>
      </c>
      <c r="J17" s="264">
        <v>952</v>
      </c>
      <c r="K17" s="264">
        <v>221</v>
      </c>
      <c r="L17" s="264">
        <v>34</v>
      </c>
      <c r="M17" s="264">
        <v>19</v>
      </c>
      <c r="N17" s="265">
        <v>30</v>
      </c>
    </row>
    <row r="18" spans="1:14" ht="13.6" customHeight="1" x14ac:dyDescent="0.15">
      <c r="A18" s="253"/>
      <c r="B18" s="235"/>
      <c r="C18" s="235" t="s">
        <v>252</v>
      </c>
      <c r="D18" s="235"/>
      <c r="E18" s="235"/>
      <c r="F18" s="235"/>
      <c r="G18" s="254">
        <v>2477</v>
      </c>
      <c r="H18" s="304">
        <v>121</v>
      </c>
      <c r="I18" s="264">
        <v>1184</v>
      </c>
      <c r="J18" s="264">
        <v>923</v>
      </c>
      <c r="K18" s="264">
        <v>176</v>
      </c>
      <c r="L18" s="264">
        <v>34</v>
      </c>
      <c r="M18" s="264">
        <v>9</v>
      </c>
      <c r="N18" s="265">
        <v>30</v>
      </c>
    </row>
    <row r="19" spans="1:14" ht="13.6" customHeight="1" x14ac:dyDescent="0.15">
      <c r="A19" s="259"/>
      <c r="B19" s="260"/>
      <c r="C19" s="260" t="s">
        <v>254</v>
      </c>
      <c r="D19" s="260"/>
      <c r="E19" s="260"/>
      <c r="F19" s="260"/>
      <c r="G19" s="254" t="s">
        <v>11</v>
      </c>
      <c r="H19" s="304" t="s">
        <v>11</v>
      </c>
      <c r="I19" s="264" t="s">
        <v>11</v>
      </c>
      <c r="J19" s="264" t="s">
        <v>11</v>
      </c>
      <c r="K19" s="264" t="s">
        <v>11</v>
      </c>
      <c r="L19" s="264" t="s">
        <v>11</v>
      </c>
      <c r="M19" s="264" t="s">
        <v>11</v>
      </c>
      <c r="N19" s="265" t="s">
        <v>11</v>
      </c>
    </row>
    <row r="20" spans="1:14" ht="13.6" customHeight="1" x14ac:dyDescent="0.15">
      <c r="A20" s="253"/>
      <c r="B20" s="235"/>
      <c r="C20" s="235" t="s">
        <v>256</v>
      </c>
      <c r="D20" s="235"/>
      <c r="E20" s="235"/>
      <c r="F20" s="235"/>
      <c r="G20" s="254">
        <v>595</v>
      </c>
      <c r="H20" s="304" t="s">
        <v>378</v>
      </c>
      <c r="I20" s="264">
        <v>566</v>
      </c>
      <c r="J20" s="264" t="s">
        <v>378</v>
      </c>
      <c r="K20" s="264">
        <v>29</v>
      </c>
      <c r="L20" s="264" t="s">
        <v>378</v>
      </c>
      <c r="M20" s="264" t="s">
        <v>378</v>
      </c>
      <c r="N20" s="265" t="s">
        <v>378</v>
      </c>
    </row>
    <row r="21" spans="1:14" ht="13.6" customHeight="1" x14ac:dyDescent="0.15">
      <c r="A21" s="259"/>
      <c r="B21" s="260"/>
      <c r="C21" s="260" t="s">
        <v>258</v>
      </c>
      <c r="D21" s="260"/>
      <c r="E21" s="260"/>
      <c r="F21" s="260"/>
      <c r="G21" s="254">
        <v>409</v>
      </c>
      <c r="H21" s="304">
        <v>0</v>
      </c>
      <c r="I21" s="264">
        <v>354</v>
      </c>
      <c r="J21" s="264">
        <v>29</v>
      </c>
      <c r="K21" s="264">
        <v>16</v>
      </c>
      <c r="L21" s="264">
        <v>0</v>
      </c>
      <c r="M21" s="264">
        <v>10</v>
      </c>
      <c r="N21" s="265">
        <v>0</v>
      </c>
    </row>
    <row r="22" spans="1:14" ht="13.6" customHeight="1" x14ac:dyDescent="0.15">
      <c r="A22" s="253"/>
      <c r="B22" s="235" t="s">
        <v>260</v>
      </c>
      <c r="C22" s="235"/>
      <c r="D22" s="235"/>
      <c r="E22" s="235"/>
      <c r="F22" s="235"/>
      <c r="G22" s="254">
        <v>214</v>
      </c>
      <c r="H22" s="304">
        <v>0</v>
      </c>
      <c r="I22" s="264">
        <v>214</v>
      </c>
      <c r="J22" s="264">
        <v>0</v>
      </c>
      <c r="K22" s="264">
        <v>0</v>
      </c>
      <c r="L22" s="264">
        <v>0</v>
      </c>
      <c r="M22" s="264">
        <v>0</v>
      </c>
      <c r="N22" s="265">
        <v>0</v>
      </c>
    </row>
    <row r="23" spans="1:14" ht="13.6" customHeight="1" x14ac:dyDescent="0.15">
      <c r="A23" s="259"/>
      <c r="B23" s="260"/>
      <c r="C23" s="260" t="s">
        <v>262</v>
      </c>
      <c r="D23" s="260"/>
      <c r="E23" s="260"/>
      <c r="F23" s="260"/>
      <c r="G23" s="254" t="s">
        <v>378</v>
      </c>
      <c r="H23" s="304" t="s">
        <v>11</v>
      </c>
      <c r="I23" s="264" t="s">
        <v>11</v>
      </c>
      <c r="J23" s="264" t="s">
        <v>11</v>
      </c>
      <c r="K23" s="264" t="s">
        <v>11</v>
      </c>
      <c r="L23" s="264" t="s">
        <v>11</v>
      </c>
      <c r="M23" s="264" t="s">
        <v>11</v>
      </c>
      <c r="N23" s="265" t="s">
        <v>11</v>
      </c>
    </row>
    <row r="24" spans="1:14" ht="13.6" customHeight="1" x14ac:dyDescent="0.15">
      <c r="A24" s="259"/>
      <c r="B24" s="260"/>
      <c r="C24" s="260" t="s">
        <v>239</v>
      </c>
      <c r="D24" s="260"/>
      <c r="E24" s="260"/>
      <c r="F24" s="260"/>
      <c r="G24" s="254">
        <v>214</v>
      </c>
      <c r="H24" s="304">
        <v>0</v>
      </c>
      <c r="I24" s="264">
        <v>214</v>
      </c>
      <c r="J24" s="264" t="s">
        <v>11</v>
      </c>
      <c r="K24" s="264" t="s">
        <v>11</v>
      </c>
      <c r="L24" s="264" t="s">
        <v>11</v>
      </c>
      <c r="M24" s="264" t="s">
        <v>11</v>
      </c>
      <c r="N24" s="265" t="s">
        <v>11</v>
      </c>
    </row>
    <row r="25" spans="1:14" ht="13.6" customHeight="1" x14ac:dyDescent="0.15">
      <c r="A25" s="273"/>
      <c r="B25" s="274" t="s">
        <v>265</v>
      </c>
      <c r="C25" s="274"/>
      <c r="D25" s="274"/>
      <c r="E25" s="274"/>
      <c r="F25" s="274"/>
      <c r="G25" s="352">
        <v>0</v>
      </c>
      <c r="H25" s="353">
        <v>0</v>
      </c>
      <c r="I25" s="264">
        <v>0</v>
      </c>
      <c r="J25" s="264">
        <v>0</v>
      </c>
      <c r="K25" s="264">
        <v>0</v>
      </c>
      <c r="L25" s="264">
        <v>0</v>
      </c>
      <c r="M25" s="264">
        <v>0</v>
      </c>
      <c r="N25" s="265">
        <v>0</v>
      </c>
    </row>
    <row r="26" spans="1:14" ht="13.6" customHeight="1" x14ac:dyDescent="0.15">
      <c r="A26" s="354" t="s">
        <v>267</v>
      </c>
      <c r="B26" s="355"/>
      <c r="C26" s="355"/>
      <c r="D26" s="355"/>
      <c r="E26" s="355"/>
      <c r="F26" s="355"/>
      <c r="G26" s="356">
        <v>3623</v>
      </c>
      <c r="H26" s="357">
        <v>0</v>
      </c>
      <c r="I26" s="311">
        <v>3645</v>
      </c>
      <c r="J26" s="311">
        <v>0</v>
      </c>
      <c r="K26" s="311">
        <v>-20</v>
      </c>
      <c r="L26" s="311">
        <v>0</v>
      </c>
      <c r="M26" s="311">
        <v>-2</v>
      </c>
      <c r="N26" s="312">
        <v>0</v>
      </c>
    </row>
    <row r="27" spans="1:14" ht="13.6" customHeight="1" x14ac:dyDescent="0.15">
      <c r="A27" s="259"/>
      <c r="B27" s="260" t="s">
        <v>269</v>
      </c>
      <c r="C27" s="260"/>
      <c r="D27" s="260"/>
      <c r="E27" s="260"/>
      <c r="F27" s="260"/>
      <c r="G27" s="254">
        <v>575</v>
      </c>
      <c r="H27" s="304">
        <v>0</v>
      </c>
      <c r="I27" s="264">
        <v>553</v>
      </c>
      <c r="J27" s="264">
        <v>0</v>
      </c>
      <c r="K27" s="264">
        <v>20</v>
      </c>
      <c r="L27" s="264">
        <v>0</v>
      </c>
      <c r="M27" s="264">
        <v>2</v>
      </c>
      <c r="N27" s="265">
        <v>0</v>
      </c>
    </row>
    <row r="28" spans="1:14" ht="13.6" customHeight="1" x14ac:dyDescent="0.15">
      <c r="A28" s="259"/>
      <c r="B28" s="260"/>
      <c r="C28" s="260" t="s">
        <v>271</v>
      </c>
      <c r="D28" s="260"/>
      <c r="E28" s="260"/>
      <c r="F28" s="260"/>
      <c r="G28" s="254">
        <v>361</v>
      </c>
      <c r="H28" s="304">
        <v>0</v>
      </c>
      <c r="I28" s="264">
        <v>349</v>
      </c>
      <c r="J28" s="264">
        <v>0</v>
      </c>
      <c r="K28" s="264">
        <v>12</v>
      </c>
      <c r="L28" s="264" t="s">
        <v>378</v>
      </c>
      <c r="M28" s="264" t="s">
        <v>378</v>
      </c>
      <c r="N28" s="265" t="s">
        <v>378</v>
      </c>
    </row>
    <row r="29" spans="1:14" ht="13.6" customHeight="1" x14ac:dyDescent="0.15">
      <c r="A29" s="259"/>
      <c r="B29" s="260"/>
      <c r="C29" s="260" t="s">
        <v>273</v>
      </c>
      <c r="D29" s="260"/>
      <c r="E29" s="260"/>
      <c r="F29" s="260"/>
      <c r="G29" s="254">
        <v>214</v>
      </c>
      <c r="H29" s="304" t="s">
        <v>378</v>
      </c>
      <c r="I29" s="264">
        <v>204</v>
      </c>
      <c r="J29" s="264" t="s">
        <v>378</v>
      </c>
      <c r="K29" s="264">
        <v>8</v>
      </c>
      <c r="L29" s="264" t="s">
        <v>378</v>
      </c>
      <c r="M29" s="264">
        <v>2</v>
      </c>
      <c r="N29" s="265" t="s">
        <v>378</v>
      </c>
    </row>
    <row r="30" spans="1:14" ht="13.6" customHeight="1" x14ac:dyDescent="0.15">
      <c r="A30" s="259"/>
      <c r="B30" s="260"/>
      <c r="C30" s="260" t="s">
        <v>275</v>
      </c>
      <c r="D30" s="260"/>
      <c r="E30" s="260"/>
      <c r="F30" s="260"/>
      <c r="G30" s="254" t="s">
        <v>11</v>
      </c>
      <c r="H30" s="304" t="s">
        <v>11</v>
      </c>
      <c r="I30" s="264" t="s">
        <v>11</v>
      </c>
      <c r="J30" s="264" t="s">
        <v>11</v>
      </c>
      <c r="K30" s="264" t="s">
        <v>11</v>
      </c>
      <c r="L30" s="264" t="s">
        <v>11</v>
      </c>
      <c r="M30" s="264" t="s">
        <v>11</v>
      </c>
      <c r="N30" s="265" t="s">
        <v>11</v>
      </c>
    </row>
    <row r="31" spans="1:14" ht="13.6" customHeight="1" x14ac:dyDescent="0.15">
      <c r="A31" s="259"/>
      <c r="B31" s="260"/>
      <c r="C31" s="260" t="s">
        <v>277</v>
      </c>
      <c r="D31" s="260"/>
      <c r="E31" s="260"/>
      <c r="F31" s="260"/>
      <c r="G31" s="254" t="s">
        <v>11</v>
      </c>
      <c r="H31" s="304" t="s">
        <v>11</v>
      </c>
      <c r="I31" s="264" t="s">
        <v>11</v>
      </c>
      <c r="J31" s="264" t="s">
        <v>11</v>
      </c>
      <c r="K31" s="264" t="s">
        <v>11</v>
      </c>
      <c r="L31" s="264" t="s">
        <v>11</v>
      </c>
      <c r="M31" s="264" t="s">
        <v>11</v>
      </c>
      <c r="N31" s="265" t="s">
        <v>11</v>
      </c>
    </row>
    <row r="32" spans="1:14" ht="13.6" customHeight="1" x14ac:dyDescent="0.15">
      <c r="A32" s="259"/>
      <c r="B32" s="260"/>
      <c r="C32" s="260" t="s">
        <v>239</v>
      </c>
      <c r="D32" s="260"/>
      <c r="E32" s="260"/>
      <c r="F32" s="260"/>
      <c r="G32" s="254">
        <v>0</v>
      </c>
      <c r="H32" s="304" t="s">
        <v>11</v>
      </c>
      <c r="I32" s="264" t="s">
        <v>11</v>
      </c>
      <c r="J32" s="264" t="s">
        <v>11</v>
      </c>
      <c r="K32" s="264" t="s">
        <v>11</v>
      </c>
      <c r="L32" s="264" t="s">
        <v>11</v>
      </c>
      <c r="M32" s="264" t="s">
        <v>11</v>
      </c>
      <c r="N32" s="265" t="s">
        <v>11</v>
      </c>
    </row>
    <row r="33" spans="1:14" ht="13.6" customHeight="1" x14ac:dyDescent="0.15">
      <c r="A33" s="259"/>
      <c r="B33" s="260" t="s">
        <v>280</v>
      </c>
      <c r="C33" s="260"/>
      <c r="D33" s="260"/>
      <c r="E33" s="260"/>
      <c r="F33" s="260"/>
      <c r="G33" s="254">
        <v>4198</v>
      </c>
      <c r="H33" s="304">
        <v>0</v>
      </c>
      <c r="I33" s="264">
        <v>4198</v>
      </c>
      <c r="J33" s="264">
        <v>0</v>
      </c>
      <c r="K33" s="264">
        <v>0</v>
      </c>
      <c r="L33" s="264">
        <v>0</v>
      </c>
      <c r="M33" s="264">
        <v>0</v>
      </c>
      <c r="N33" s="265">
        <v>0</v>
      </c>
    </row>
    <row r="34" spans="1:14" ht="13.6" customHeight="1" x14ac:dyDescent="0.15">
      <c r="A34" s="259"/>
      <c r="B34" s="260"/>
      <c r="C34" s="260" t="s">
        <v>254</v>
      </c>
      <c r="D34" s="260"/>
      <c r="E34" s="260"/>
      <c r="F34" s="260"/>
      <c r="G34" s="254">
        <v>92</v>
      </c>
      <c r="H34" s="304" t="s">
        <v>378</v>
      </c>
      <c r="I34" s="264">
        <v>92</v>
      </c>
      <c r="J34" s="264" t="s">
        <v>378</v>
      </c>
      <c r="K34" s="264" t="s">
        <v>378</v>
      </c>
      <c r="L34" s="264">
        <v>0</v>
      </c>
      <c r="M34" s="264" t="s">
        <v>378</v>
      </c>
      <c r="N34" s="265" t="s">
        <v>378</v>
      </c>
    </row>
    <row r="35" spans="1:14" ht="13.6" customHeight="1" x14ac:dyDescent="0.15">
      <c r="A35" s="259"/>
      <c r="B35" s="260"/>
      <c r="C35" s="260" t="s">
        <v>283</v>
      </c>
      <c r="D35" s="260"/>
      <c r="E35" s="260"/>
      <c r="F35" s="260"/>
      <c r="G35" s="254">
        <v>3820</v>
      </c>
      <c r="H35" s="304" t="s">
        <v>11</v>
      </c>
      <c r="I35" s="264">
        <v>3820</v>
      </c>
      <c r="J35" s="264" t="s">
        <v>11</v>
      </c>
      <c r="K35" s="264" t="s">
        <v>378</v>
      </c>
      <c r="L35" s="264" t="s">
        <v>11</v>
      </c>
      <c r="M35" s="264" t="s">
        <v>11</v>
      </c>
      <c r="N35" s="265" t="s">
        <v>11</v>
      </c>
    </row>
    <row r="36" spans="1:14" ht="13.6" customHeight="1" x14ac:dyDescent="0.15">
      <c r="A36" s="259"/>
      <c r="B36" s="260"/>
      <c r="C36" s="260" t="s">
        <v>285</v>
      </c>
      <c r="D36" s="260"/>
      <c r="E36" s="260"/>
      <c r="F36" s="260"/>
      <c r="G36" s="254" t="s">
        <v>11</v>
      </c>
      <c r="H36" s="304" t="s">
        <v>11</v>
      </c>
      <c r="I36" s="264" t="s">
        <v>11</v>
      </c>
      <c r="J36" s="264" t="s">
        <v>11</v>
      </c>
      <c r="K36" s="264" t="s">
        <v>11</v>
      </c>
      <c r="L36" s="264" t="s">
        <v>11</v>
      </c>
      <c r="M36" s="264" t="s">
        <v>11</v>
      </c>
      <c r="N36" s="265" t="s">
        <v>11</v>
      </c>
    </row>
    <row r="37" spans="1:14" ht="13.6" customHeight="1" x14ac:dyDescent="0.15">
      <c r="A37" s="259"/>
      <c r="B37" s="260"/>
      <c r="C37" s="260" t="s">
        <v>287</v>
      </c>
      <c r="D37" s="260"/>
      <c r="E37" s="260"/>
      <c r="F37" s="260"/>
      <c r="G37" s="254">
        <v>10</v>
      </c>
      <c r="H37" s="304">
        <v>0</v>
      </c>
      <c r="I37" s="264">
        <v>10</v>
      </c>
      <c r="J37" s="264" t="s">
        <v>378</v>
      </c>
      <c r="K37" s="264" t="s">
        <v>378</v>
      </c>
      <c r="L37" s="264" t="s">
        <v>378</v>
      </c>
      <c r="M37" s="264" t="s">
        <v>378</v>
      </c>
      <c r="N37" s="265" t="s">
        <v>378</v>
      </c>
    </row>
    <row r="38" spans="1:14" ht="13.6" customHeight="1" x14ac:dyDescent="0.15">
      <c r="A38" s="305"/>
      <c r="B38" s="306"/>
      <c r="C38" s="306" t="s">
        <v>258</v>
      </c>
      <c r="D38" s="306"/>
      <c r="E38" s="306"/>
      <c r="F38" s="306"/>
      <c r="G38" s="358">
        <v>276</v>
      </c>
      <c r="H38" s="308" t="s">
        <v>378</v>
      </c>
      <c r="I38" s="309">
        <v>276</v>
      </c>
      <c r="J38" s="309">
        <v>0</v>
      </c>
      <c r="K38" s="309" t="s">
        <v>378</v>
      </c>
      <c r="L38" s="309" t="s">
        <v>378</v>
      </c>
      <c r="M38" s="309" t="s">
        <v>378</v>
      </c>
      <c r="N38" s="310" t="s">
        <v>378</v>
      </c>
    </row>
    <row r="39" spans="1:14" ht="13.6" customHeight="1" x14ac:dyDescent="0.15">
      <c r="A39" s="281" t="s">
        <v>290</v>
      </c>
      <c r="B39" s="282"/>
      <c r="C39" s="282"/>
      <c r="D39" s="282"/>
      <c r="E39" s="282"/>
      <c r="F39" s="282"/>
      <c r="G39" s="254">
        <v>-90</v>
      </c>
      <c r="H39" s="303">
        <v>0</v>
      </c>
      <c r="I39" s="311">
        <v>-90</v>
      </c>
      <c r="J39" s="311">
        <v>0</v>
      </c>
      <c r="K39" s="311">
        <v>0</v>
      </c>
      <c r="L39" s="311">
        <v>0</v>
      </c>
      <c r="M39" s="311">
        <v>0</v>
      </c>
      <c r="N39" s="312">
        <v>0</v>
      </c>
    </row>
    <row r="40" spans="1:14" ht="13.6" customHeight="1" x14ac:dyDescent="0.15">
      <c r="A40" s="259"/>
      <c r="B40" s="260" t="s">
        <v>292</v>
      </c>
      <c r="C40" s="260"/>
      <c r="D40" s="260"/>
      <c r="E40" s="260"/>
      <c r="F40" s="260"/>
      <c r="G40" s="254">
        <v>244</v>
      </c>
      <c r="H40" s="304">
        <v>48</v>
      </c>
      <c r="I40" s="264">
        <v>196</v>
      </c>
      <c r="J40" s="264">
        <v>0</v>
      </c>
      <c r="K40" s="264">
        <v>0</v>
      </c>
      <c r="L40" s="264">
        <v>0</v>
      </c>
      <c r="M40" s="264">
        <v>0</v>
      </c>
      <c r="N40" s="265">
        <v>0</v>
      </c>
    </row>
    <row r="41" spans="1:14" ht="13.6" customHeight="1" x14ac:dyDescent="0.15">
      <c r="A41" s="259"/>
      <c r="B41" s="260"/>
      <c r="C41" s="260" t="s">
        <v>399</v>
      </c>
      <c r="D41" s="260"/>
      <c r="E41" s="260"/>
      <c r="F41" s="260"/>
      <c r="G41" s="254">
        <v>244</v>
      </c>
      <c r="H41" s="304">
        <v>48</v>
      </c>
      <c r="I41" s="264">
        <v>196</v>
      </c>
      <c r="J41" s="264" t="s">
        <v>378</v>
      </c>
      <c r="K41" s="264" t="s">
        <v>378</v>
      </c>
      <c r="L41" s="264" t="s">
        <v>378</v>
      </c>
      <c r="M41" s="264" t="s">
        <v>378</v>
      </c>
      <c r="N41" s="265" t="s">
        <v>378</v>
      </c>
    </row>
    <row r="42" spans="1:14" ht="13.6" customHeight="1" x14ac:dyDescent="0.15">
      <c r="A42" s="259"/>
      <c r="B42" s="260"/>
      <c r="C42" s="260" t="s">
        <v>239</v>
      </c>
      <c r="D42" s="260"/>
      <c r="E42" s="260"/>
      <c r="F42" s="260"/>
      <c r="G42" s="254" t="s">
        <v>11</v>
      </c>
      <c r="H42" s="304" t="s">
        <v>11</v>
      </c>
      <c r="I42" s="264" t="s">
        <v>11</v>
      </c>
      <c r="J42" s="264" t="s">
        <v>11</v>
      </c>
      <c r="K42" s="264" t="s">
        <v>11</v>
      </c>
      <c r="L42" s="264" t="s">
        <v>11</v>
      </c>
      <c r="M42" s="264" t="s">
        <v>11</v>
      </c>
      <c r="N42" s="265" t="s">
        <v>11</v>
      </c>
    </row>
    <row r="43" spans="1:14" ht="13.6" customHeight="1" x14ac:dyDescent="0.15">
      <c r="A43" s="259"/>
      <c r="B43" s="260" t="s">
        <v>296</v>
      </c>
      <c r="C43" s="260"/>
      <c r="D43" s="260"/>
      <c r="E43" s="260"/>
      <c r="F43" s="260"/>
      <c r="G43" s="254">
        <v>154</v>
      </c>
      <c r="H43" s="304">
        <v>48</v>
      </c>
      <c r="I43" s="264">
        <v>106</v>
      </c>
      <c r="J43" s="264">
        <v>0</v>
      </c>
      <c r="K43" s="264">
        <v>0</v>
      </c>
      <c r="L43" s="264">
        <v>0</v>
      </c>
      <c r="M43" s="264">
        <v>0</v>
      </c>
      <c r="N43" s="265">
        <v>0</v>
      </c>
    </row>
    <row r="44" spans="1:14" ht="13.6" customHeight="1" x14ac:dyDescent="0.15">
      <c r="A44" s="259"/>
      <c r="B44" s="260"/>
      <c r="C44" s="260" t="s">
        <v>400</v>
      </c>
      <c r="D44" s="260"/>
      <c r="E44" s="260"/>
      <c r="F44" s="260"/>
      <c r="G44" s="254">
        <v>0</v>
      </c>
      <c r="H44" s="304" t="s">
        <v>378</v>
      </c>
      <c r="I44" s="264">
        <v>0</v>
      </c>
      <c r="J44" s="264" t="s">
        <v>378</v>
      </c>
      <c r="K44" s="264" t="s">
        <v>378</v>
      </c>
      <c r="L44" s="264" t="s">
        <v>378</v>
      </c>
      <c r="M44" s="264" t="s">
        <v>378</v>
      </c>
      <c r="N44" s="265" t="s">
        <v>378</v>
      </c>
    </row>
    <row r="45" spans="1:14" ht="13.6" customHeight="1" x14ac:dyDescent="0.15">
      <c r="A45" s="273"/>
      <c r="B45" s="274"/>
      <c r="C45" s="274" t="s">
        <v>258</v>
      </c>
      <c r="D45" s="274"/>
      <c r="E45" s="274"/>
      <c r="F45" s="274"/>
      <c r="G45" s="352">
        <v>154</v>
      </c>
      <c r="H45" s="353">
        <v>48</v>
      </c>
      <c r="I45" s="309">
        <v>106</v>
      </c>
      <c r="J45" s="309" t="s">
        <v>378</v>
      </c>
      <c r="K45" s="309" t="s">
        <v>378</v>
      </c>
      <c r="L45" s="309" t="s">
        <v>378</v>
      </c>
      <c r="M45" s="309" t="s">
        <v>378</v>
      </c>
      <c r="N45" s="310" t="s">
        <v>378</v>
      </c>
    </row>
    <row r="46" spans="1:14" ht="13.6" customHeight="1" x14ac:dyDescent="0.15">
      <c r="A46" s="354" t="s">
        <v>300</v>
      </c>
      <c r="B46" s="355"/>
      <c r="C46" s="355"/>
      <c r="D46" s="355"/>
      <c r="E46" s="355"/>
      <c r="F46" s="355"/>
      <c r="G46" s="356">
        <v>-94</v>
      </c>
      <c r="H46" s="357">
        <v>12</v>
      </c>
      <c r="I46" s="311">
        <v>-62</v>
      </c>
      <c r="J46" s="311">
        <v>-9</v>
      </c>
      <c r="K46" s="311">
        <v>-24</v>
      </c>
      <c r="L46" s="311">
        <v>0</v>
      </c>
      <c r="M46" s="311">
        <v>-2</v>
      </c>
      <c r="N46" s="312">
        <v>-9</v>
      </c>
    </row>
    <row r="47" spans="1:14" ht="13.6" customHeight="1" x14ac:dyDescent="0.15">
      <c r="A47" s="259" t="s">
        <v>302</v>
      </c>
      <c r="B47" s="260"/>
      <c r="C47" s="260"/>
      <c r="D47" s="260"/>
      <c r="E47" s="260"/>
      <c r="F47" s="260"/>
      <c r="G47" s="254">
        <v>417</v>
      </c>
      <c r="H47" s="304">
        <v>53</v>
      </c>
      <c r="I47" s="264">
        <v>192</v>
      </c>
      <c r="J47" s="264">
        <v>74</v>
      </c>
      <c r="K47" s="264">
        <v>46</v>
      </c>
      <c r="L47" s="264">
        <v>7</v>
      </c>
      <c r="M47" s="264">
        <v>11</v>
      </c>
      <c r="N47" s="265">
        <v>34</v>
      </c>
    </row>
    <row r="48" spans="1:14" ht="13.6" customHeight="1" x14ac:dyDescent="0.15">
      <c r="A48" s="259" t="s">
        <v>220</v>
      </c>
      <c r="B48" s="260"/>
      <c r="C48" s="260"/>
      <c r="D48" s="260"/>
      <c r="E48" s="260"/>
      <c r="F48" s="260"/>
      <c r="G48" s="266"/>
      <c r="H48" s="359"/>
      <c r="I48" s="268"/>
      <c r="J48" s="268"/>
      <c r="K48" s="268"/>
      <c r="L48" s="268"/>
      <c r="M48" s="268"/>
      <c r="N48" s="269"/>
    </row>
    <row r="49" spans="1:14" ht="13.6" customHeight="1" x14ac:dyDescent="0.15">
      <c r="A49" s="305" t="s">
        <v>304</v>
      </c>
      <c r="B49" s="306"/>
      <c r="C49" s="306"/>
      <c r="D49" s="306"/>
      <c r="E49" s="306"/>
      <c r="F49" s="306"/>
      <c r="G49" s="358">
        <v>323</v>
      </c>
      <c r="H49" s="308">
        <v>65</v>
      </c>
      <c r="I49" s="360">
        <v>130</v>
      </c>
      <c r="J49" s="360">
        <v>65</v>
      </c>
      <c r="K49" s="360">
        <v>22</v>
      </c>
      <c r="L49" s="360">
        <v>7</v>
      </c>
      <c r="M49" s="360">
        <v>9</v>
      </c>
      <c r="N49" s="361">
        <v>25</v>
      </c>
    </row>
    <row r="50" spans="1:14" ht="13.6" customHeight="1" x14ac:dyDescent="0.15">
      <c r="A50" s="281" t="s">
        <v>306</v>
      </c>
      <c r="B50" s="282"/>
      <c r="C50" s="282"/>
      <c r="D50" s="282"/>
      <c r="E50" s="282"/>
      <c r="F50" s="282"/>
      <c r="G50" s="254">
        <v>4</v>
      </c>
      <c r="H50" s="303">
        <v>0</v>
      </c>
      <c r="I50" s="256">
        <v>1</v>
      </c>
      <c r="J50" s="256">
        <v>0</v>
      </c>
      <c r="K50" s="256">
        <v>0</v>
      </c>
      <c r="L50" s="256">
        <v>1</v>
      </c>
      <c r="M50" s="256">
        <v>0</v>
      </c>
      <c r="N50" s="257">
        <v>2</v>
      </c>
    </row>
    <row r="51" spans="1:14" ht="13.6" customHeight="1" x14ac:dyDescent="0.15">
      <c r="A51" s="259" t="s">
        <v>308</v>
      </c>
      <c r="B51" s="260"/>
      <c r="C51" s="260"/>
      <c r="D51" s="260"/>
      <c r="E51" s="260"/>
      <c r="F51" s="260"/>
      <c r="G51" s="254">
        <v>1</v>
      </c>
      <c r="H51" s="304">
        <v>0</v>
      </c>
      <c r="I51" s="264">
        <v>-1</v>
      </c>
      <c r="J51" s="264">
        <v>0</v>
      </c>
      <c r="K51" s="264">
        <v>0</v>
      </c>
      <c r="L51" s="264">
        <v>0</v>
      </c>
      <c r="M51" s="264">
        <v>0</v>
      </c>
      <c r="N51" s="265">
        <v>2</v>
      </c>
    </row>
    <row r="52" spans="1:14" ht="13.6" customHeight="1" x14ac:dyDescent="0.15">
      <c r="A52" s="259" t="s">
        <v>310</v>
      </c>
      <c r="B52" s="260"/>
      <c r="C52" s="260"/>
      <c r="D52" s="260"/>
      <c r="E52" s="260"/>
      <c r="F52" s="260"/>
      <c r="G52" s="254">
        <v>5</v>
      </c>
      <c r="H52" s="304">
        <v>0</v>
      </c>
      <c r="I52" s="264">
        <v>0</v>
      </c>
      <c r="J52" s="264">
        <v>0</v>
      </c>
      <c r="K52" s="264">
        <v>0</v>
      </c>
      <c r="L52" s="264">
        <v>1</v>
      </c>
      <c r="M52" s="264">
        <v>0</v>
      </c>
      <c r="N52" s="265">
        <v>4</v>
      </c>
    </row>
    <row r="53" spans="1:14" ht="13.6" customHeight="1" thickBot="1" x14ac:dyDescent="0.2">
      <c r="A53" s="275" t="s">
        <v>312</v>
      </c>
      <c r="B53" s="276"/>
      <c r="C53" s="276"/>
      <c r="D53" s="276"/>
      <c r="E53" s="276"/>
      <c r="F53" s="276"/>
      <c r="G53" s="313">
        <v>328</v>
      </c>
      <c r="H53" s="314">
        <v>65</v>
      </c>
      <c r="I53" s="315">
        <v>130</v>
      </c>
      <c r="J53" s="315">
        <v>65</v>
      </c>
      <c r="K53" s="315">
        <v>22</v>
      </c>
      <c r="L53" s="315">
        <v>8</v>
      </c>
      <c r="M53" s="315">
        <v>9</v>
      </c>
      <c r="N53" s="316">
        <v>29</v>
      </c>
    </row>
    <row r="55" spans="1:14" x14ac:dyDescent="0.15">
      <c r="G55" s="283"/>
      <c r="H55" s="283"/>
      <c r="I55" s="283"/>
      <c r="J55" s="283"/>
      <c r="K55" s="283"/>
      <c r="L55" s="283"/>
      <c r="M55" s="283"/>
      <c r="N55" s="283"/>
    </row>
  </sheetData>
  <mergeCells count="6">
    <mergeCell ref="A2:E4"/>
    <mergeCell ref="G2:G4"/>
    <mergeCell ref="H2:N2"/>
    <mergeCell ref="H3:J3"/>
    <mergeCell ref="K3:L3"/>
    <mergeCell ref="M3:N3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80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  <pageSetUpPr fitToPage="1"/>
  </sheetPr>
  <dimension ref="A1:AC74"/>
  <sheetViews>
    <sheetView showGridLines="0" view="pageBreakPreview" topLeftCell="C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29" width="11.77734375" style="9" bestFit="1" customWidth="1"/>
    <col min="30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356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357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13839184405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1357907137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10857690229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1303082694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10857690199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f>129880000+171471511</f>
        <v>301351511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f>47225698+7598745</f>
        <v>54824443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358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359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f>1035000301+25650546674</f>
        <v>26685546975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358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f>-570845811-16251974794</f>
        <v>-16822820605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1158005466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f>1623734718</f>
        <v>1623734718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200286405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f>-936224400</f>
        <v>-936224400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829305690</v>
      </c>
      <c r="AA16" s="27"/>
    </row>
    <row r="17" spans="1:29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360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332</v>
      </c>
      <c r="AA17" s="27"/>
    </row>
    <row r="18" spans="1:29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332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360</v>
      </c>
      <c r="AA18" s="27"/>
    </row>
    <row r="19" spans="1:29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332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358</v>
      </c>
      <c r="AA19" s="27"/>
    </row>
    <row r="20" spans="1:29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f>9743307+10223910</f>
        <v>19967217</v>
      </c>
      <c r="AA20" s="27"/>
    </row>
    <row r="21" spans="1:29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359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f>104237842+4208312</f>
        <v>108446154</v>
      </c>
      <c r="AA21" s="27"/>
    </row>
    <row r="22" spans="1:29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332</v>
      </c>
      <c r="AA22" s="27"/>
    </row>
    <row r="23" spans="1:29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2515912603</v>
      </c>
      <c r="AA23" s="31"/>
    </row>
    <row r="24" spans="1:29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358</v>
      </c>
      <c r="Q24" s="26"/>
      <c r="R24" s="19" t="s">
        <v>320</v>
      </c>
      <c r="S24" s="158"/>
      <c r="T24" s="158"/>
      <c r="U24" s="158"/>
      <c r="V24" s="158"/>
      <c r="W24" s="158"/>
      <c r="X24" s="158"/>
      <c r="Y24" s="158"/>
      <c r="Z24" s="32"/>
      <c r="AA24" s="33"/>
    </row>
    <row r="25" spans="1:29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f>6102000</f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13839184405</v>
      </c>
      <c r="AA25" s="27"/>
      <c r="AC25" s="159"/>
    </row>
    <row r="26" spans="1:29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30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-1610964403</v>
      </c>
      <c r="AA26" s="27"/>
      <c r="AC26" s="159"/>
    </row>
    <row r="27" spans="1:29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9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360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9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359</v>
      </c>
      <c r="Q29" s="26"/>
      <c r="R29" s="19"/>
      <c r="S29" s="158"/>
      <c r="T29" s="158"/>
      <c r="U29" s="158"/>
      <c r="V29" s="158"/>
      <c r="W29" s="158"/>
      <c r="X29" s="158"/>
      <c r="Y29" s="158"/>
      <c r="Z29" s="32"/>
      <c r="AA29" s="35"/>
    </row>
    <row r="30" spans="1:29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361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9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358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9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361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359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332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358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361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362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2981494176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358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361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358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359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2955494176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362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f>1010716009+1944778167</f>
        <v>2955494176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358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332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904948200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f>32130154+624584136</f>
        <v>656714290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248233910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332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358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358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358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359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12228220002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14744132605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14744132605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AC74"/>
  <sheetViews>
    <sheetView showGridLines="0" view="pageBreakPreview" topLeftCell="C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29" width="11.77734375" style="9" bestFit="1" customWidth="1"/>
    <col min="30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356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357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13486133793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1357907137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10504639617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1303082694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10504639587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332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f>129880000+171471511</f>
        <v>301351511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f>47225698+7598745</f>
        <v>54824443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358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359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f>1035000301+24792257674</f>
        <v>25827257975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358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f>-570845811-15746736406</f>
        <v>-16317582217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1123125326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f>1623734718</f>
        <v>1623734718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200286405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f>-936224400</f>
        <v>-936224400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794425550</v>
      </c>
      <c r="AA16" s="27"/>
    </row>
    <row r="17" spans="1:29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360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332</v>
      </c>
      <c r="AA17" s="27"/>
    </row>
    <row r="18" spans="1:29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332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360</v>
      </c>
      <c r="AA18" s="27"/>
    </row>
    <row r="19" spans="1:29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332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358</v>
      </c>
      <c r="AA19" s="27"/>
    </row>
    <row r="20" spans="1:29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332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f>9743307+10223910</f>
        <v>19967217</v>
      </c>
      <c r="AA20" s="27"/>
    </row>
    <row r="21" spans="1:29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359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f>104237842+4208312</f>
        <v>108446154</v>
      </c>
      <c r="AA21" s="27"/>
    </row>
    <row r="22" spans="1:29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332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332</v>
      </c>
      <c r="AA22" s="27"/>
    </row>
    <row r="23" spans="1:29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332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2481032463</v>
      </c>
      <c r="AA23" s="31"/>
    </row>
    <row r="24" spans="1:29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358</v>
      </c>
      <c r="Q24" s="26"/>
      <c r="R24" s="19" t="s">
        <v>320</v>
      </c>
      <c r="S24" s="158"/>
      <c r="T24" s="158"/>
      <c r="U24" s="158"/>
      <c r="V24" s="158"/>
      <c r="W24" s="158"/>
      <c r="X24" s="158"/>
      <c r="Y24" s="158"/>
      <c r="Z24" s="32"/>
      <c r="AA24" s="33"/>
    </row>
    <row r="25" spans="1:29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f>6102000</f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13486133793</v>
      </c>
      <c r="AA25" s="27"/>
      <c r="AC25" s="159">
        <v>0</v>
      </c>
    </row>
    <row r="26" spans="1:29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v>30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-1628706688</v>
      </c>
      <c r="AA26" s="27"/>
      <c r="AC26" s="159">
        <v>0</v>
      </c>
    </row>
    <row r="27" spans="1:29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9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360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9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359</v>
      </c>
      <c r="Q29" s="26"/>
      <c r="R29" s="19"/>
      <c r="S29" s="158"/>
      <c r="T29" s="158"/>
      <c r="U29" s="158"/>
      <c r="V29" s="158"/>
      <c r="W29" s="158"/>
      <c r="X29" s="158"/>
      <c r="Y29" s="158"/>
      <c r="Z29" s="32"/>
      <c r="AA29" s="35"/>
    </row>
    <row r="30" spans="1:29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361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9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358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9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361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359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332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358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361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362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2981494176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358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332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361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358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359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2955494176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362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f>1010716009+1944778167</f>
        <v>2955494176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358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332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852325775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f>32130154+594117110</f>
        <v>626247264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226078511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332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358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332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358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358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359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11857427105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14338459568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14338459568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AB74"/>
  <sheetViews>
    <sheetView showGridLines="0" view="pageBreakPreview" topLeftCell="L1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4180669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2626735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1553934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4180669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1842254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6022923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6022923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1842254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6022923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6022923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  <pageSetUpPr fitToPage="1"/>
  </sheetPr>
  <dimension ref="A1:AB74"/>
  <sheetViews>
    <sheetView showGridLines="0" view="pageBreakPreview" topLeftCell="K22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1010715350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100000000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100000000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100000000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1010715350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-97778291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1010715350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1010715350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1010715350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2221709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2221709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912937059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1012937059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1012937059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  <pageSetUpPr fitToPage="1"/>
  </sheetPr>
  <dimension ref="A1:AB74"/>
  <sheetViews>
    <sheetView showGridLines="0" view="pageBreakPreview" topLeftCell="L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2683908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 t="s">
        <v>350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2683908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2683908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5898932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8582840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8582840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 t="s">
        <v>351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5898932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8582840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8582840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AB74"/>
  <sheetViews>
    <sheetView showGridLines="0" view="pageBreakPreview" topLeftCell="K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1273015488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1273015488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1273015488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32190288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1094658073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391208950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146167127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390558737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620093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30120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391208950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1273015488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-185833242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205375708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10359708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195016000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1087182246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1478391196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1478391196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AB74"/>
  <sheetViews>
    <sheetView showGridLines="0" view="pageBreakPreview" topLeftCell="L18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7996839766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6052061599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6052061599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72678392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18587201500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-12635889522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14066109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111393765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-83322536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14066109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14066109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7996839766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585418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1944778167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1944778167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1944778167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14651527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14651527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7997425184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8011491293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8011491293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P44"/>
  <sheetViews>
    <sheetView view="pageBreakPreview" topLeftCell="B1" zoomScaleNormal="85" zoomScaleSheetLayoutView="100" workbookViewId="0">
      <selection activeCell="O48" sqref="O48"/>
    </sheetView>
  </sheetViews>
  <sheetFormatPr defaultColWidth="9" defaultRowHeight="13.1" x14ac:dyDescent="0.15"/>
  <cols>
    <col min="1" max="1" width="0" style="390" hidden="1" customWidth="1"/>
    <col min="2" max="2" width="0.6640625" style="391" customWidth="1"/>
    <col min="3" max="3" width="1.21875" style="410" customWidth="1"/>
    <col min="4" max="12" width="2.109375" style="410" customWidth="1"/>
    <col min="13" max="13" width="18.33203125" style="410" customWidth="1"/>
    <col min="14" max="14" width="21.6640625" style="410" bestFit="1" customWidth="1"/>
    <col min="15" max="15" width="2.44140625" style="410" customWidth="1"/>
    <col min="16" max="16" width="0.6640625" style="410" customWidth="1"/>
    <col min="17" max="16384" width="9" style="391"/>
  </cols>
  <sheetData>
    <row r="1" spans="1:16" x14ac:dyDescent="0.15">
      <c r="C1" s="146" t="s">
        <v>363</v>
      </c>
      <c r="D1" s="392"/>
      <c r="E1" s="392"/>
      <c r="F1" s="392"/>
      <c r="G1" s="392"/>
      <c r="H1" s="392"/>
      <c r="I1" s="392"/>
      <c r="J1" s="3"/>
      <c r="K1" s="3"/>
      <c r="L1" s="3"/>
      <c r="M1" s="3"/>
      <c r="N1" s="189" t="s">
        <v>346</v>
      </c>
      <c r="O1" s="189"/>
      <c r="P1" s="189"/>
    </row>
    <row r="2" spans="1:16" x14ac:dyDescent="0.15">
      <c r="A2" s="1"/>
      <c r="C2" s="392"/>
      <c r="D2" s="392"/>
      <c r="E2" s="392"/>
      <c r="F2" s="392"/>
      <c r="G2" s="392"/>
      <c r="H2" s="392"/>
      <c r="I2" s="392"/>
      <c r="J2" s="3"/>
      <c r="K2" s="3"/>
      <c r="L2" s="3"/>
      <c r="M2" s="3"/>
      <c r="N2" s="3"/>
      <c r="O2" s="3"/>
      <c r="P2" s="393"/>
    </row>
    <row r="3" spans="1:16" ht="23.6" x14ac:dyDescent="0.2">
      <c r="C3" s="190" t="s">
        <v>334</v>
      </c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49"/>
    </row>
    <row r="4" spans="1:16" ht="16.399999999999999" x14ac:dyDescent="0.2">
      <c r="C4" s="191" t="s">
        <v>365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49"/>
    </row>
    <row r="5" spans="1:16" ht="16.399999999999999" x14ac:dyDescent="0.2">
      <c r="C5" s="191" t="s">
        <v>366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49"/>
    </row>
    <row r="6" spans="1:16" ht="17.05" thickBot="1" x14ac:dyDescent="0.25">
      <c r="C6" s="394"/>
      <c r="D6" s="49"/>
      <c r="E6" s="49"/>
      <c r="F6" s="49"/>
      <c r="G6" s="49"/>
      <c r="H6" s="49"/>
      <c r="I6" s="49"/>
      <c r="J6" s="49"/>
      <c r="K6" s="49"/>
      <c r="L6" s="49"/>
      <c r="M6" s="395"/>
      <c r="N6" s="49"/>
      <c r="O6" s="395" t="s">
        <v>331</v>
      </c>
      <c r="P6" s="49"/>
    </row>
    <row r="7" spans="1:16" ht="17.05" thickBot="1" x14ac:dyDescent="0.25">
      <c r="A7" s="390" t="s">
        <v>313</v>
      </c>
      <c r="C7" s="192" t="s">
        <v>0</v>
      </c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4" t="s">
        <v>315</v>
      </c>
      <c r="O7" s="195"/>
      <c r="P7" s="49"/>
    </row>
    <row r="8" spans="1:16" x14ac:dyDescent="0.15">
      <c r="A8" s="390" t="s">
        <v>134</v>
      </c>
      <c r="C8" s="396"/>
      <c r="D8" s="397" t="s">
        <v>135</v>
      </c>
      <c r="E8" s="397"/>
      <c r="F8" s="398"/>
      <c r="G8" s="397"/>
      <c r="H8" s="397"/>
      <c r="I8" s="397"/>
      <c r="J8" s="397"/>
      <c r="K8" s="398"/>
      <c r="L8" s="398"/>
      <c r="M8" s="398"/>
      <c r="N8" s="157">
        <v>7620</v>
      </c>
      <c r="O8" s="137"/>
      <c r="P8" s="50"/>
    </row>
    <row r="9" spans="1:16" x14ac:dyDescent="0.15">
      <c r="A9" s="390" t="s">
        <v>136</v>
      </c>
      <c r="C9" s="396"/>
      <c r="D9" s="397"/>
      <c r="E9" s="397" t="s">
        <v>137</v>
      </c>
      <c r="F9" s="397"/>
      <c r="G9" s="397"/>
      <c r="H9" s="397"/>
      <c r="I9" s="397"/>
      <c r="J9" s="397"/>
      <c r="K9" s="398"/>
      <c r="L9" s="398"/>
      <c r="M9" s="398"/>
      <c r="N9" s="157">
        <v>3728</v>
      </c>
      <c r="O9" s="137"/>
      <c r="P9" s="50"/>
    </row>
    <row r="10" spans="1:16" x14ac:dyDescent="0.15">
      <c r="A10" s="390" t="s">
        <v>138</v>
      </c>
      <c r="C10" s="396"/>
      <c r="D10" s="397"/>
      <c r="E10" s="397"/>
      <c r="F10" s="397" t="s">
        <v>139</v>
      </c>
      <c r="G10" s="397"/>
      <c r="H10" s="397"/>
      <c r="I10" s="397"/>
      <c r="J10" s="397"/>
      <c r="K10" s="398"/>
      <c r="L10" s="398"/>
      <c r="M10" s="398"/>
      <c r="N10" s="157">
        <v>373</v>
      </c>
      <c r="O10" s="137"/>
      <c r="P10" s="50"/>
    </row>
    <row r="11" spans="1:16" x14ac:dyDescent="0.15">
      <c r="A11" s="390" t="s">
        <v>140</v>
      </c>
      <c r="C11" s="396"/>
      <c r="D11" s="397"/>
      <c r="E11" s="397"/>
      <c r="F11" s="397"/>
      <c r="G11" s="397" t="s">
        <v>141</v>
      </c>
      <c r="H11" s="397"/>
      <c r="I11" s="397"/>
      <c r="J11" s="397"/>
      <c r="K11" s="398"/>
      <c r="L11" s="398"/>
      <c r="M11" s="398"/>
      <c r="N11" s="157">
        <v>299</v>
      </c>
      <c r="O11" s="137"/>
      <c r="P11" s="50"/>
    </row>
    <row r="12" spans="1:16" x14ac:dyDescent="0.15">
      <c r="A12" s="390" t="s">
        <v>142</v>
      </c>
      <c r="C12" s="396"/>
      <c r="D12" s="397"/>
      <c r="E12" s="397"/>
      <c r="F12" s="397"/>
      <c r="G12" s="397" t="s">
        <v>143</v>
      </c>
      <c r="H12" s="397"/>
      <c r="I12" s="397"/>
      <c r="J12" s="397"/>
      <c r="K12" s="398"/>
      <c r="L12" s="398"/>
      <c r="M12" s="398"/>
      <c r="N12" s="157">
        <v>27</v>
      </c>
      <c r="O12" s="137"/>
      <c r="P12" s="50"/>
    </row>
    <row r="13" spans="1:16" x14ac:dyDescent="0.15">
      <c r="A13" s="390" t="s">
        <v>144</v>
      </c>
      <c r="C13" s="396"/>
      <c r="D13" s="397"/>
      <c r="E13" s="397"/>
      <c r="F13" s="397"/>
      <c r="G13" s="397" t="s">
        <v>145</v>
      </c>
      <c r="H13" s="397"/>
      <c r="I13" s="397"/>
      <c r="J13" s="397"/>
      <c r="K13" s="398"/>
      <c r="L13" s="398"/>
      <c r="M13" s="398"/>
      <c r="N13" s="157">
        <v>10</v>
      </c>
      <c r="O13" s="137"/>
      <c r="P13" s="50"/>
    </row>
    <row r="14" spans="1:16" x14ac:dyDescent="0.15">
      <c r="A14" s="390" t="s">
        <v>146</v>
      </c>
      <c r="C14" s="396"/>
      <c r="D14" s="397"/>
      <c r="E14" s="397"/>
      <c r="F14" s="397"/>
      <c r="G14" s="397" t="s">
        <v>35</v>
      </c>
      <c r="H14" s="397"/>
      <c r="I14" s="397"/>
      <c r="J14" s="397"/>
      <c r="K14" s="398"/>
      <c r="L14" s="398"/>
      <c r="M14" s="398"/>
      <c r="N14" s="157">
        <v>37</v>
      </c>
      <c r="O14" s="137"/>
      <c r="P14" s="50"/>
    </row>
    <row r="15" spans="1:16" x14ac:dyDescent="0.15">
      <c r="A15" s="390" t="s">
        <v>147</v>
      </c>
      <c r="C15" s="396"/>
      <c r="D15" s="397"/>
      <c r="E15" s="397"/>
      <c r="F15" s="397" t="s">
        <v>148</v>
      </c>
      <c r="G15" s="397"/>
      <c r="H15" s="397"/>
      <c r="I15" s="397"/>
      <c r="J15" s="397"/>
      <c r="K15" s="398"/>
      <c r="L15" s="398"/>
      <c r="M15" s="398"/>
      <c r="N15" s="157">
        <v>3347</v>
      </c>
      <c r="O15" s="137"/>
      <c r="P15" s="50"/>
    </row>
    <row r="16" spans="1:16" x14ac:dyDescent="0.15">
      <c r="A16" s="390" t="s">
        <v>149</v>
      </c>
      <c r="C16" s="396"/>
      <c r="D16" s="397"/>
      <c r="E16" s="397"/>
      <c r="F16" s="397"/>
      <c r="G16" s="397" t="s">
        <v>150</v>
      </c>
      <c r="H16" s="397"/>
      <c r="I16" s="397"/>
      <c r="J16" s="397"/>
      <c r="K16" s="398"/>
      <c r="L16" s="398"/>
      <c r="M16" s="398"/>
      <c r="N16" s="157">
        <v>2147</v>
      </c>
      <c r="O16" s="137"/>
      <c r="P16" s="50"/>
    </row>
    <row r="17" spans="1:16" x14ac:dyDescent="0.15">
      <c r="A17" s="390" t="s">
        <v>151</v>
      </c>
      <c r="C17" s="396"/>
      <c r="D17" s="397"/>
      <c r="E17" s="397"/>
      <c r="F17" s="397"/>
      <c r="G17" s="397" t="s">
        <v>152</v>
      </c>
      <c r="H17" s="397"/>
      <c r="I17" s="397"/>
      <c r="J17" s="397"/>
      <c r="K17" s="398"/>
      <c r="L17" s="398"/>
      <c r="M17" s="398"/>
      <c r="N17" s="157">
        <v>485</v>
      </c>
      <c r="O17" s="137"/>
      <c r="P17" s="50"/>
    </row>
    <row r="18" spans="1:16" x14ac:dyDescent="0.15">
      <c r="A18" s="390" t="s">
        <v>153</v>
      </c>
      <c r="C18" s="396"/>
      <c r="D18" s="397"/>
      <c r="E18" s="397"/>
      <c r="F18" s="397"/>
      <c r="G18" s="397" t="s">
        <v>154</v>
      </c>
      <c r="H18" s="397"/>
      <c r="I18" s="397"/>
      <c r="J18" s="397"/>
      <c r="K18" s="398"/>
      <c r="L18" s="398"/>
      <c r="M18" s="398"/>
      <c r="N18" s="157">
        <v>715</v>
      </c>
      <c r="O18" s="137"/>
      <c r="P18" s="50"/>
    </row>
    <row r="19" spans="1:16" x14ac:dyDescent="0.15">
      <c r="A19" s="390" t="s">
        <v>155</v>
      </c>
      <c r="C19" s="396"/>
      <c r="D19" s="397"/>
      <c r="E19" s="397"/>
      <c r="F19" s="397"/>
      <c r="G19" s="397" t="s">
        <v>35</v>
      </c>
      <c r="H19" s="397"/>
      <c r="I19" s="397"/>
      <c r="J19" s="397"/>
      <c r="K19" s="398"/>
      <c r="L19" s="398"/>
      <c r="M19" s="398"/>
      <c r="N19" s="157" t="s">
        <v>335</v>
      </c>
      <c r="O19" s="137"/>
      <c r="P19" s="50"/>
    </row>
    <row r="20" spans="1:16" x14ac:dyDescent="0.15">
      <c r="A20" s="390" t="s">
        <v>156</v>
      </c>
      <c r="C20" s="396"/>
      <c r="D20" s="397"/>
      <c r="E20" s="397"/>
      <c r="F20" s="397" t="s">
        <v>157</v>
      </c>
      <c r="G20" s="397"/>
      <c r="H20" s="397"/>
      <c r="I20" s="397"/>
      <c r="J20" s="397"/>
      <c r="K20" s="398"/>
      <c r="L20" s="398"/>
      <c r="M20" s="398"/>
      <c r="N20" s="157">
        <v>8</v>
      </c>
      <c r="O20" s="137"/>
      <c r="P20" s="50"/>
    </row>
    <row r="21" spans="1:16" x14ac:dyDescent="0.15">
      <c r="A21" s="390" t="s">
        <v>158</v>
      </c>
      <c r="C21" s="396"/>
      <c r="D21" s="397"/>
      <c r="E21" s="397"/>
      <c r="F21" s="398"/>
      <c r="G21" s="398" t="s">
        <v>159</v>
      </c>
      <c r="H21" s="398"/>
      <c r="I21" s="397"/>
      <c r="J21" s="397"/>
      <c r="K21" s="398"/>
      <c r="L21" s="398"/>
      <c r="M21" s="398"/>
      <c r="N21" s="157">
        <v>4</v>
      </c>
      <c r="O21" s="137"/>
      <c r="P21" s="50"/>
    </row>
    <row r="22" spans="1:16" x14ac:dyDescent="0.15">
      <c r="A22" s="390" t="s">
        <v>160</v>
      </c>
      <c r="C22" s="396"/>
      <c r="D22" s="397"/>
      <c r="E22" s="397"/>
      <c r="F22" s="398"/>
      <c r="G22" s="397" t="s">
        <v>161</v>
      </c>
      <c r="H22" s="397"/>
      <c r="I22" s="397"/>
      <c r="J22" s="397"/>
      <c r="K22" s="398"/>
      <c r="L22" s="398"/>
      <c r="M22" s="398"/>
      <c r="N22" s="157" t="s">
        <v>335</v>
      </c>
      <c r="O22" s="137"/>
      <c r="P22" s="50"/>
    </row>
    <row r="23" spans="1:16" x14ac:dyDescent="0.15">
      <c r="A23" s="390" t="s">
        <v>162</v>
      </c>
      <c r="C23" s="396"/>
      <c r="D23" s="397"/>
      <c r="E23" s="397"/>
      <c r="F23" s="398"/>
      <c r="G23" s="397" t="s">
        <v>35</v>
      </c>
      <c r="H23" s="397"/>
      <c r="I23" s="397"/>
      <c r="J23" s="397"/>
      <c r="K23" s="398"/>
      <c r="L23" s="398"/>
      <c r="M23" s="398"/>
      <c r="N23" s="157">
        <v>4</v>
      </c>
      <c r="O23" s="137"/>
      <c r="P23" s="50"/>
    </row>
    <row r="24" spans="1:16" x14ac:dyDescent="0.15">
      <c r="A24" s="390" t="s">
        <v>163</v>
      </c>
      <c r="C24" s="396"/>
      <c r="D24" s="397"/>
      <c r="E24" s="398" t="s">
        <v>164</v>
      </c>
      <c r="F24" s="398"/>
      <c r="G24" s="397"/>
      <c r="H24" s="397"/>
      <c r="I24" s="397"/>
      <c r="J24" s="397"/>
      <c r="K24" s="398"/>
      <c r="L24" s="398"/>
      <c r="M24" s="398"/>
      <c r="N24" s="157">
        <v>3892</v>
      </c>
      <c r="O24" s="137"/>
      <c r="P24" s="50"/>
    </row>
    <row r="25" spans="1:16" x14ac:dyDescent="0.15">
      <c r="A25" s="390" t="s">
        <v>165</v>
      </c>
      <c r="C25" s="399"/>
      <c r="D25" s="400"/>
      <c r="E25" s="400"/>
      <c r="F25" s="400" t="s">
        <v>166</v>
      </c>
      <c r="G25" s="400"/>
      <c r="H25" s="400"/>
      <c r="I25" s="400"/>
      <c r="J25" s="400"/>
      <c r="K25" s="401"/>
      <c r="L25" s="401"/>
      <c r="M25" s="401"/>
      <c r="N25" s="402">
        <v>59</v>
      </c>
      <c r="O25" s="150"/>
      <c r="P25" s="50"/>
    </row>
    <row r="26" spans="1:16" x14ac:dyDescent="0.15">
      <c r="A26" s="390" t="s">
        <v>167</v>
      </c>
      <c r="C26" s="396"/>
      <c r="D26" s="397"/>
      <c r="E26" s="397"/>
      <c r="F26" s="397" t="s">
        <v>168</v>
      </c>
      <c r="G26" s="397"/>
      <c r="H26" s="397"/>
      <c r="I26" s="397"/>
      <c r="J26" s="397"/>
      <c r="K26" s="398"/>
      <c r="L26" s="398"/>
      <c r="M26" s="398"/>
      <c r="N26" s="157" t="s">
        <v>335</v>
      </c>
      <c r="O26" s="137"/>
      <c r="P26" s="50"/>
    </row>
    <row r="27" spans="1:16" x14ac:dyDescent="0.15">
      <c r="A27" s="390" t="s">
        <v>169</v>
      </c>
      <c r="C27" s="396"/>
      <c r="D27" s="397"/>
      <c r="E27" s="397"/>
      <c r="F27" s="397" t="s">
        <v>170</v>
      </c>
      <c r="G27" s="397"/>
      <c r="H27" s="397"/>
      <c r="I27" s="397"/>
      <c r="J27" s="397"/>
      <c r="K27" s="398"/>
      <c r="L27" s="398"/>
      <c r="M27" s="398"/>
      <c r="N27" s="157" t="s">
        <v>335</v>
      </c>
      <c r="O27" s="137"/>
      <c r="P27" s="50"/>
    </row>
    <row r="28" spans="1:16" x14ac:dyDescent="0.15">
      <c r="A28" s="390" t="s">
        <v>171</v>
      </c>
      <c r="C28" s="396"/>
      <c r="D28" s="397"/>
      <c r="E28" s="397"/>
      <c r="F28" s="397" t="s">
        <v>35</v>
      </c>
      <c r="G28" s="397"/>
      <c r="H28" s="397"/>
      <c r="I28" s="397"/>
      <c r="J28" s="397"/>
      <c r="K28" s="398"/>
      <c r="L28" s="398"/>
      <c r="M28" s="398"/>
      <c r="N28" s="157">
        <v>3833</v>
      </c>
      <c r="O28" s="137"/>
      <c r="P28" s="50"/>
    </row>
    <row r="29" spans="1:16" x14ac:dyDescent="0.15">
      <c r="A29" s="390" t="s">
        <v>172</v>
      </c>
      <c r="C29" s="396"/>
      <c r="D29" s="397" t="s">
        <v>173</v>
      </c>
      <c r="E29" s="397"/>
      <c r="F29" s="397"/>
      <c r="G29" s="397"/>
      <c r="H29" s="397"/>
      <c r="I29" s="397"/>
      <c r="J29" s="397"/>
      <c r="K29" s="398"/>
      <c r="L29" s="398"/>
      <c r="M29" s="398"/>
      <c r="N29" s="157">
        <v>1004</v>
      </c>
      <c r="O29" s="137"/>
      <c r="P29" s="50"/>
    </row>
    <row r="30" spans="1:16" x14ac:dyDescent="0.15">
      <c r="A30" s="390" t="s">
        <v>174</v>
      </c>
      <c r="C30" s="396"/>
      <c r="D30" s="397"/>
      <c r="E30" s="397" t="s">
        <v>175</v>
      </c>
      <c r="F30" s="397"/>
      <c r="G30" s="397"/>
      <c r="H30" s="397"/>
      <c r="I30" s="397"/>
      <c r="J30" s="397"/>
      <c r="K30" s="51"/>
      <c r="L30" s="51"/>
      <c r="M30" s="51"/>
      <c r="N30" s="157">
        <v>595</v>
      </c>
      <c r="O30" s="137"/>
      <c r="P30" s="50"/>
    </row>
    <row r="31" spans="1:16" x14ac:dyDescent="0.15">
      <c r="A31" s="390" t="s">
        <v>176</v>
      </c>
      <c r="C31" s="396"/>
      <c r="D31" s="397"/>
      <c r="E31" s="397" t="s">
        <v>35</v>
      </c>
      <c r="F31" s="397"/>
      <c r="G31" s="398"/>
      <c r="H31" s="397"/>
      <c r="I31" s="397"/>
      <c r="J31" s="397"/>
      <c r="K31" s="51"/>
      <c r="L31" s="51"/>
      <c r="M31" s="51"/>
      <c r="N31" s="157">
        <v>409</v>
      </c>
      <c r="O31" s="137"/>
      <c r="P31" s="50"/>
    </row>
    <row r="32" spans="1:16" x14ac:dyDescent="0.15">
      <c r="A32" s="390" t="s">
        <v>132</v>
      </c>
      <c r="C32" s="403" t="s">
        <v>133</v>
      </c>
      <c r="D32" s="404"/>
      <c r="E32" s="404"/>
      <c r="F32" s="404"/>
      <c r="G32" s="404"/>
      <c r="H32" s="404"/>
      <c r="I32" s="404"/>
      <c r="J32" s="404"/>
      <c r="K32" s="405"/>
      <c r="L32" s="405"/>
      <c r="M32" s="405"/>
      <c r="N32" s="406">
        <v>-6616</v>
      </c>
      <c r="O32" s="138"/>
      <c r="P32" s="50"/>
    </row>
    <row r="33" spans="1:16" x14ac:dyDescent="0.15">
      <c r="A33" s="390" t="s">
        <v>179</v>
      </c>
      <c r="C33" s="396"/>
      <c r="D33" s="397" t="s">
        <v>180</v>
      </c>
      <c r="E33" s="397"/>
      <c r="F33" s="398"/>
      <c r="G33" s="397"/>
      <c r="H33" s="397"/>
      <c r="I33" s="397"/>
      <c r="J33" s="397"/>
      <c r="K33" s="398"/>
      <c r="L33" s="398"/>
      <c r="M33" s="398"/>
      <c r="N33" s="157">
        <v>192</v>
      </c>
      <c r="O33" s="137"/>
      <c r="P33" s="50"/>
    </row>
    <row r="34" spans="1:16" x14ac:dyDescent="0.15">
      <c r="A34" s="390" t="s">
        <v>181</v>
      </c>
      <c r="C34" s="396"/>
      <c r="D34" s="397"/>
      <c r="E34" s="398" t="s">
        <v>182</v>
      </c>
      <c r="F34" s="398"/>
      <c r="G34" s="397"/>
      <c r="H34" s="397"/>
      <c r="I34" s="397"/>
      <c r="J34" s="397"/>
      <c r="K34" s="398"/>
      <c r="L34" s="398"/>
      <c r="M34" s="398"/>
      <c r="N34" s="157" t="s">
        <v>335</v>
      </c>
      <c r="O34" s="137"/>
      <c r="P34" s="50"/>
    </row>
    <row r="35" spans="1:16" x14ac:dyDescent="0.15">
      <c r="A35" s="390" t="s">
        <v>183</v>
      </c>
      <c r="C35" s="396"/>
      <c r="D35" s="397"/>
      <c r="E35" s="398" t="s">
        <v>184</v>
      </c>
      <c r="F35" s="398"/>
      <c r="G35" s="397"/>
      <c r="H35" s="397"/>
      <c r="I35" s="397"/>
      <c r="J35" s="397"/>
      <c r="K35" s="398"/>
      <c r="L35" s="398"/>
      <c r="M35" s="398"/>
      <c r="N35" s="157">
        <v>192</v>
      </c>
      <c r="O35" s="137"/>
      <c r="P35" s="50"/>
    </row>
    <row r="36" spans="1:16" x14ac:dyDescent="0.15">
      <c r="A36" s="390" t="s">
        <v>185</v>
      </c>
      <c r="C36" s="396"/>
      <c r="D36" s="397"/>
      <c r="E36" s="398" t="s">
        <v>186</v>
      </c>
      <c r="F36" s="398"/>
      <c r="G36" s="397"/>
      <c r="H36" s="398"/>
      <c r="I36" s="397"/>
      <c r="J36" s="397"/>
      <c r="K36" s="398"/>
      <c r="L36" s="398"/>
      <c r="M36" s="398"/>
      <c r="N36" s="157" t="s">
        <v>347</v>
      </c>
      <c r="O36" s="137"/>
      <c r="P36" s="50"/>
    </row>
    <row r="37" spans="1:16" x14ac:dyDescent="0.15">
      <c r="A37" s="390" t="s">
        <v>187</v>
      </c>
      <c r="C37" s="396"/>
      <c r="D37" s="397"/>
      <c r="E37" s="397" t="s">
        <v>188</v>
      </c>
      <c r="F37" s="397"/>
      <c r="G37" s="397"/>
      <c r="H37" s="397"/>
      <c r="I37" s="397"/>
      <c r="J37" s="397"/>
      <c r="K37" s="398"/>
      <c r="L37" s="398"/>
      <c r="M37" s="398"/>
      <c r="N37" s="157" t="s">
        <v>335</v>
      </c>
      <c r="O37" s="137"/>
      <c r="P37" s="50"/>
    </row>
    <row r="38" spans="1:16" x14ac:dyDescent="0.15">
      <c r="A38" s="390" t="s">
        <v>189</v>
      </c>
      <c r="C38" s="396"/>
      <c r="D38" s="397"/>
      <c r="E38" s="397" t="s">
        <v>35</v>
      </c>
      <c r="F38" s="397"/>
      <c r="G38" s="397"/>
      <c r="H38" s="397"/>
      <c r="I38" s="397"/>
      <c r="J38" s="397"/>
      <c r="K38" s="398"/>
      <c r="L38" s="398"/>
      <c r="M38" s="398"/>
      <c r="N38" s="157" t="s">
        <v>335</v>
      </c>
      <c r="O38" s="137"/>
      <c r="P38" s="50"/>
    </row>
    <row r="39" spans="1:16" x14ac:dyDescent="0.15">
      <c r="A39" s="390" t="s">
        <v>190</v>
      </c>
      <c r="C39" s="396"/>
      <c r="D39" s="397" t="s">
        <v>191</v>
      </c>
      <c r="E39" s="397"/>
      <c r="F39" s="397"/>
      <c r="G39" s="397"/>
      <c r="H39" s="397"/>
      <c r="I39" s="397"/>
      <c r="J39" s="397"/>
      <c r="K39" s="51"/>
      <c r="L39" s="51"/>
      <c r="M39" s="51"/>
      <c r="N39" s="157">
        <v>10</v>
      </c>
      <c r="O39" s="137"/>
      <c r="P39" s="50"/>
    </row>
    <row r="40" spans="1:16" x14ac:dyDescent="0.15">
      <c r="A40" s="390" t="s">
        <v>192</v>
      </c>
      <c r="C40" s="396"/>
      <c r="D40" s="397"/>
      <c r="E40" s="397" t="s">
        <v>193</v>
      </c>
      <c r="F40" s="397"/>
      <c r="G40" s="397"/>
      <c r="H40" s="397"/>
      <c r="I40" s="397"/>
      <c r="J40" s="397"/>
      <c r="K40" s="51"/>
      <c r="L40" s="51"/>
      <c r="M40" s="51"/>
      <c r="N40" s="157">
        <v>10</v>
      </c>
      <c r="O40" s="137"/>
      <c r="P40" s="50"/>
    </row>
    <row r="41" spans="1:16" ht="13.75" thickBot="1" x14ac:dyDescent="0.2">
      <c r="A41" s="390" t="s">
        <v>194</v>
      </c>
      <c r="C41" s="396"/>
      <c r="D41" s="397"/>
      <c r="E41" s="397" t="s">
        <v>35</v>
      </c>
      <c r="F41" s="397"/>
      <c r="G41" s="397"/>
      <c r="H41" s="397"/>
      <c r="I41" s="397"/>
      <c r="J41" s="397"/>
      <c r="K41" s="51"/>
      <c r="L41" s="51"/>
      <c r="M41" s="51"/>
      <c r="N41" s="157" t="s">
        <v>335</v>
      </c>
      <c r="O41" s="137"/>
      <c r="P41" s="50"/>
    </row>
    <row r="42" spans="1:16" ht="13.75" thickBot="1" x14ac:dyDescent="0.2">
      <c r="A42" s="390" t="s">
        <v>177</v>
      </c>
      <c r="C42" s="407" t="s">
        <v>178</v>
      </c>
      <c r="D42" s="408"/>
      <c r="E42" s="408"/>
      <c r="F42" s="408"/>
      <c r="G42" s="408"/>
      <c r="H42" s="408"/>
      <c r="I42" s="408"/>
      <c r="J42" s="408"/>
      <c r="K42" s="52"/>
      <c r="L42" s="52"/>
      <c r="M42" s="52"/>
      <c r="N42" s="409">
        <v>-6798</v>
      </c>
      <c r="O42" s="139"/>
      <c r="P42" s="50"/>
    </row>
    <row r="43" spans="1:16" s="54" customFormat="1" ht="3.8" customHeight="1" x14ac:dyDescent="0.15">
      <c r="A43" s="53"/>
      <c r="C43" s="55"/>
      <c r="D43" s="55"/>
      <c r="E43" s="56"/>
      <c r="F43" s="56"/>
      <c r="G43" s="56"/>
      <c r="H43" s="56"/>
      <c r="I43" s="56"/>
      <c r="J43" s="57"/>
      <c r="K43" s="57"/>
      <c r="L43" s="57"/>
    </row>
    <row r="44" spans="1:16" s="54" customFormat="1" ht="15.55" customHeight="1" x14ac:dyDescent="0.15">
      <c r="A44" s="53"/>
      <c r="C44" s="58"/>
      <c r="D44" s="58"/>
      <c r="E44" s="59"/>
      <c r="F44" s="59"/>
      <c r="G44" s="59"/>
      <c r="H44" s="59"/>
      <c r="I44" s="59"/>
      <c r="J44" s="60"/>
      <c r="K44" s="60"/>
      <c r="L44" s="60"/>
    </row>
  </sheetData>
  <mergeCells count="6">
    <mergeCell ref="N1:P1"/>
    <mergeCell ref="C3:O3"/>
    <mergeCell ref="C4:O4"/>
    <mergeCell ref="C5:O5"/>
    <mergeCell ref="C7:M7"/>
    <mergeCell ref="N7:O7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AB74"/>
  <sheetViews>
    <sheetView showGridLines="0" view="pageBreakPreview" topLeftCell="L12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3799373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3799373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272682067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265817994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4796358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2067715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276481440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45691442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322172882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292826873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29346009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45691442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322172882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322172882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AB74"/>
  <sheetViews>
    <sheetView showGridLines="0" view="pageBreakPreview" topLeftCell="L1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1960490779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1271982694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1960490779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1271982694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1960490779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35242300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3625703340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-1700454861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187886405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187886405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1459869099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1960490779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-1459945811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-76712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-76712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500544968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1960414067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1960414067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  <pageSetUpPr fitToPage="1"/>
  </sheetPr>
  <dimension ref="A1:AB74"/>
  <sheetViews>
    <sheetView showGridLines="0" view="pageBreakPreview" topLeftCell="K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10932717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10710010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222707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10932717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7933109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18865826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18839254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26572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7933109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18865826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18865826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  <pageSetUpPr fitToPage="1"/>
  </sheetPr>
  <dimension ref="A1:AB74"/>
  <sheetViews>
    <sheetView showGridLines="0" view="pageBreakPreview" topLeftCell="L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380272767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31100000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380272767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31100000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380272740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392494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269758150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-222698864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14412580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1051993500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12400000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-719172540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2012580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45512580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380272767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27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-33110676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27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12401904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12401904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347162091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392674671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392674671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  <pageSetUpPr fitToPage="1"/>
  </sheetPr>
  <dimension ref="A1:AB74"/>
  <sheetViews>
    <sheetView showGridLines="0" view="pageBreakPreview" topLeftCell="L13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56212196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1899686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56212196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56212193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27214637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1899686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1214936611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-1187693159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19169619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54814276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-53060172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16054871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2039661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1075087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21069305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56212196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3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27866795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3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48936100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48931282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4818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84078991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105148296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105148296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  <pageSetUpPr fitToPage="1"/>
  </sheetPr>
  <dimension ref="A1:AB74"/>
  <sheetViews>
    <sheetView showGridLines="0" view="pageBreakPreview" topLeftCell="L19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26000000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29380224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29380224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29380224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26000000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35060645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26000000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26000000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26000000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64440869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64440869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61060645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90440869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90440869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  <pageSetUpPr fitToPage="1"/>
  </sheetPr>
  <dimension ref="A1:AB74"/>
  <sheetViews>
    <sheetView showGridLines="0" view="pageBreakPreview" topLeftCell="L1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188552298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1899686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188552298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188552298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3753400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1899686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5654376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259366050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-80669152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2102508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2545091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1006777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7554062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>
        <v>6102000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188552298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1054294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8608356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8608356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189606592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197160654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197160654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  <pageSetUpPr fitToPage="1"/>
  </sheetPr>
  <dimension ref="A1:AB74"/>
  <sheetViews>
    <sheetView showGridLines="0" view="pageBreakPreview" topLeftCell="L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0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0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0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25" t="s">
        <v>342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0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63751130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63722517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28613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63751130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0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61068031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124819161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123134049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1685112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61068031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124819161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124819161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  <pageSetUpPr fitToPage="1"/>
  </sheetPr>
  <dimension ref="A1:AB74"/>
  <sheetViews>
    <sheetView showGridLines="0" view="pageBreakPreview" topLeftCell="L23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101362993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101362993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101362993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267448500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-166085507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101362993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2661001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0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2661001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2661001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104023994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104023994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104023994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  <pageSetUpPr fitToPage="1"/>
  </sheetPr>
  <dimension ref="A1:AB74"/>
  <sheetViews>
    <sheetView showGridLines="0" view="pageBreakPreview" topLeftCell="L14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492672156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47225698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492671497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492671497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129880000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47225698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767551801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-404760304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7116572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7116572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54342270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492672156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-41700589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659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659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25">
        <v>659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12641681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12641681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0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450971567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505313837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505313837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Q26"/>
  <sheetViews>
    <sheetView showGridLines="0" view="pageBreakPreview" topLeftCell="B1" zoomScale="90" zoomScaleNormal="85" zoomScaleSheetLayoutView="90" workbookViewId="0">
      <selection activeCell="O32" sqref="O32"/>
    </sheetView>
  </sheetViews>
  <sheetFormatPr defaultColWidth="9" defaultRowHeight="12.45" x14ac:dyDescent="0.15"/>
  <cols>
    <col min="1" max="1" width="0" style="61" hidden="1" customWidth="1"/>
    <col min="2" max="2" width="1.109375" style="63" customWidth="1"/>
    <col min="3" max="3" width="1.6640625" style="63" customWidth="1"/>
    <col min="4" max="9" width="2" style="63" customWidth="1"/>
    <col min="10" max="10" width="15.33203125" style="63" customWidth="1"/>
    <col min="11" max="11" width="21.6640625" style="63" bestFit="1" customWidth="1"/>
    <col min="12" max="12" width="3" style="63" bestFit="1" customWidth="1"/>
    <col min="13" max="13" width="21.6640625" style="63" bestFit="1" customWidth="1"/>
    <col min="14" max="14" width="3" style="63" bestFit="1" customWidth="1"/>
    <col min="15" max="15" width="21.6640625" style="63" bestFit="1" customWidth="1"/>
    <col min="16" max="16" width="3" style="63" bestFit="1" customWidth="1"/>
    <col min="17" max="17" width="1" style="63" customWidth="1"/>
    <col min="18" max="16384" width="9" style="63"/>
  </cols>
  <sheetData>
    <row r="1" spans="1:17" ht="13.1" x14ac:dyDescent="0.15">
      <c r="A1" s="411"/>
      <c r="B1" s="411"/>
      <c r="C1" s="146" t="s">
        <v>363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189" t="s">
        <v>348</v>
      </c>
      <c r="P1" s="189"/>
      <c r="Q1" s="411"/>
    </row>
    <row r="3" spans="1:17" ht="23.6" x14ac:dyDescent="0.25">
      <c r="B3" s="62"/>
      <c r="C3" s="196" t="s">
        <v>336</v>
      </c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ht="16.399999999999999" x14ac:dyDescent="0.2">
      <c r="B4" s="64"/>
      <c r="C4" s="197" t="s">
        <v>365</v>
      </c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</row>
    <row r="5" spans="1:17" ht="16.399999999999999" x14ac:dyDescent="0.2">
      <c r="B5" s="64"/>
      <c r="C5" s="197" t="s">
        <v>366</v>
      </c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</row>
    <row r="6" spans="1:17" ht="15.75" customHeight="1" thickBot="1" x14ac:dyDescent="0.2">
      <c r="B6" s="412"/>
      <c r="C6" s="413"/>
      <c r="D6" s="413"/>
      <c r="E6" s="413"/>
      <c r="F6" s="413"/>
      <c r="G6" s="413"/>
      <c r="H6" s="413"/>
      <c r="I6" s="413"/>
      <c r="J6" s="414"/>
      <c r="K6" s="413"/>
      <c r="L6" s="414"/>
      <c r="M6" s="413"/>
      <c r="N6" s="413"/>
      <c r="O6" s="413"/>
      <c r="P6" s="415" t="s">
        <v>331</v>
      </c>
    </row>
    <row r="7" spans="1:17" ht="12.8" customHeight="1" x14ac:dyDescent="0.15">
      <c r="B7" s="416"/>
      <c r="C7" s="417" t="s">
        <v>0</v>
      </c>
      <c r="D7" s="418"/>
      <c r="E7" s="418"/>
      <c r="F7" s="418"/>
      <c r="G7" s="418"/>
      <c r="H7" s="418"/>
      <c r="I7" s="418"/>
      <c r="J7" s="419"/>
      <c r="K7" s="420" t="s">
        <v>322</v>
      </c>
      <c r="L7" s="418"/>
      <c r="M7" s="421"/>
      <c r="N7" s="421"/>
      <c r="O7" s="421"/>
      <c r="P7" s="422"/>
    </row>
    <row r="8" spans="1:17" ht="29.3" customHeight="1" thickBot="1" x14ac:dyDescent="0.2">
      <c r="A8" s="61" t="s">
        <v>313</v>
      </c>
      <c r="B8" s="416"/>
      <c r="C8" s="423"/>
      <c r="D8" s="424"/>
      <c r="E8" s="424"/>
      <c r="F8" s="424"/>
      <c r="G8" s="424"/>
      <c r="H8" s="424"/>
      <c r="I8" s="424"/>
      <c r="J8" s="425"/>
      <c r="K8" s="426"/>
      <c r="L8" s="424"/>
      <c r="M8" s="427" t="s">
        <v>323</v>
      </c>
      <c r="N8" s="428"/>
      <c r="O8" s="427" t="s">
        <v>324</v>
      </c>
      <c r="P8" s="429"/>
    </row>
    <row r="9" spans="1:17" ht="15.9" customHeight="1" x14ac:dyDescent="0.15">
      <c r="A9" s="61" t="s">
        <v>195</v>
      </c>
      <c r="B9" s="430"/>
      <c r="C9" s="431" t="s">
        <v>196</v>
      </c>
      <c r="D9" s="432"/>
      <c r="E9" s="432"/>
      <c r="F9" s="432"/>
      <c r="G9" s="432"/>
      <c r="H9" s="432"/>
      <c r="I9" s="432"/>
      <c r="J9" s="433"/>
      <c r="K9" s="434">
        <v>9206</v>
      </c>
      <c r="L9" s="65"/>
      <c r="M9" s="434">
        <v>9559</v>
      </c>
      <c r="N9" s="160"/>
      <c r="O9" s="434">
        <v>-353</v>
      </c>
      <c r="P9" s="66"/>
    </row>
    <row r="10" spans="1:17" ht="15.9" customHeight="1" x14ac:dyDescent="0.15">
      <c r="A10" s="61" t="s">
        <v>197</v>
      </c>
      <c r="B10" s="430"/>
      <c r="C10" s="435"/>
      <c r="D10" s="436" t="s">
        <v>198</v>
      </c>
      <c r="E10" s="436"/>
      <c r="F10" s="436"/>
      <c r="G10" s="436"/>
      <c r="H10" s="436"/>
      <c r="I10" s="436"/>
      <c r="J10" s="437"/>
      <c r="K10" s="438">
        <v>-6798</v>
      </c>
      <c r="L10" s="67"/>
      <c r="M10" s="439"/>
      <c r="N10" s="440"/>
      <c r="O10" s="438">
        <v>-6798</v>
      </c>
      <c r="P10" s="69"/>
    </row>
    <row r="11" spans="1:17" ht="15.9" customHeight="1" x14ac:dyDescent="0.15">
      <c r="A11" s="61" t="s">
        <v>199</v>
      </c>
      <c r="B11" s="416"/>
      <c r="C11" s="441"/>
      <c r="D11" s="437" t="s">
        <v>200</v>
      </c>
      <c r="E11" s="437"/>
      <c r="F11" s="437"/>
      <c r="G11" s="437"/>
      <c r="H11" s="437"/>
      <c r="I11" s="437"/>
      <c r="J11" s="437"/>
      <c r="K11" s="438">
        <v>2975</v>
      </c>
      <c r="L11" s="67"/>
      <c r="M11" s="442"/>
      <c r="N11" s="443"/>
      <c r="O11" s="438">
        <v>2975</v>
      </c>
      <c r="P11" s="69"/>
    </row>
    <row r="12" spans="1:17" ht="15.9" customHeight="1" x14ac:dyDescent="0.15">
      <c r="A12" s="61" t="s">
        <v>201</v>
      </c>
      <c r="B12" s="416"/>
      <c r="C12" s="444"/>
      <c r="D12" s="437"/>
      <c r="E12" s="445" t="s">
        <v>202</v>
      </c>
      <c r="F12" s="445"/>
      <c r="G12" s="445"/>
      <c r="H12" s="445"/>
      <c r="I12" s="445"/>
      <c r="J12" s="437"/>
      <c r="K12" s="438">
        <v>2883</v>
      </c>
      <c r="L12" s="67"/>
      <c r="M12" s="442"/>
      <c r="N12" s="443"/>
      <c r="O12" s="438">
        <v>2883</v>
      </c>
      <c r="P12" s="69"/>
    </row>
    <row r="13" spans="1:17" ht="15.9" customHeight="1" x14ac:dyDescent="0.15">
      <c r="A13" s="61" t="s">
        <v>203</v>
      </c>
      <c r="B13" s="416"/>
      <c r="C13" s="446"/>
      <c r="D13" s="447"/>
      <c r="E13" s="447" t="s">
        <v>204</v>
      </c>
      <c r="F13" s="447"/>
      <c r="G13" s="447"/>
      <c r="H13" s="447"/>
      <c r="I13" s="447"/>
      <c r="J13" s="448"/>
      <c r="K13" s="449">
        <v>92</v>
      </c>
      <c r="L13" s="70"/>
      <c r="M13" s="450"/>
      <c r="N13" s="451"/>
      <c r="O13" s="438">
        <v>92</v>
      </c>
      <c r="P13" s="72"/>
    </row>
    <row r="14" spans="1:17" ht="15.9" customHeight="1" x14ac:dyDescent="0.15">
      <c r="A14" s="61" t="s">
        <v>205</v>
      </c>
      <c r="B14" s="416"/>
      <c r="C14" s="452"/>
      <c r="D14" s="453" t="s">
        <v>206</v>
      </c>
      <c r="E14" s="454"/>
      <c r="F14" s="453"/>
      <c r="G14" s="453"/>
      <c r="H14" s="453"/>
      <c r="I14" s="453"/>
      <c r="J14" s="455"/>
      <c r="K14" s="456">
        <v>-3823</v>
      </c>
      <c r="L14" s="73"/>
      <c r="M14" s="457"/>
      <c r="N14" s="458"/>
      <c r="O14" s="456">
        <v>-3823</v>
      </c>
      <c r="P14" s="74"/>
    </row>
    <row r="15" spans="1:17" ht="15.9" customHeight="1" x14ac:dyDescent="0.15">
      <c r="A15" s="61" t="s">
        <v>207</v>
      </c>
      <c r="B15" s="416"/>
      <c r="C15" s="435"/>
      <c r="D15" s="459" t="s">
        <v>325</v>
      </c>
      <c r="E15" s="459"/>
      <c r="F15" s="459"/>
      <c r="G15" s="445"/>
      <c r="H15" s="445"/>
      <c r="I15" s="445"/>
      <c r="J15" s="437"/>
      <c r="K15" s="460"/>
      <c r="L15" s="461"/>
      <c r="M15" s="438">
        <v>-3962</v>
      </c>
      <c r="N15" s="68"/>
      <c r="O15" s="438">
        <v>3962</v>
      </c>
      <c r="P15" s="69"/>
    </row>
    <row r="16" spans="1:17" ht="15.9" customHeight="1" x14ac:dyDescent="0.15">
      <c r="A16" s="61" t="s">
        <v>208</v>
      </c>
      <c r="B16" s="416"/>
      <c r="C16" s="435"/>
      <c r="D16" s="459"/>
      <c r="E16" s="459" t="s">
        <v>209</v>
      </c>
      <c r="F16" s="445"/>
      <c r="G16" s="445"/>
      <c r="H16" s="445"/>
      <c r="I16" s="445"/>
      <c r="J16" s="437"/>
      <c r="K16" s="460"/>
      <c r="L16" s="461"/>
      <c r="M16" s="438">
        <v>361</v>
      </c>
      <c r="N16" s="68"/>
      <c r="O16" s="438">
        <v>-361</v>
      </c>
      <c r="P16" s="69"/>
    </row>
    <row r="17" spans="1:17" ht="15.9" customHeight="1" x14ac:dyDescent="0.15">
      <c r="A17" s="61" t="s">
        <v>210</v>
      </c>
      <c r="B17" s="416"/>
      <c r="C17" s="435"/>
      <c r="D17" s="459"/>
      <c r="E17" s="459" t="s">
        <v>211</v>
      </c>
      <c r="F17" s="459"/>
      <c r="G17" s="445"/>
      <c r="H17" s="445"/>
      <c r="I17" s="445"/>
      <c r="J17" s="437"/>
      <c r="K17" s="460"/>
      <c r="L17" s="461"/>
      <c r="M17" s="438">
        <v>-693</v>
      </c>
      <c r="N17" s="68"/>
      <c r="O17" s="438">
        <v>693</v>
      </c>
      <c r="P17" s="69"/>
    </row>
    <row r="18" spans="1:17" ht="15.9" customHeight="1" x14ac:dyDescent="0.15">
      <c r="A18" s="61" t="s">
        <v>212</v>
      </c>
      <c r="B18" s="416"/>
      <c r="C18" s="435"/>
      <c r="D18" s="459"/>
      <c r="E18" s="459" t="s">
        <v>213</v>
      </c>
      <c r="F18" s="459"/>
      <c r="G18" s="445"/>
      <c r="H18" s="445"/>
      <c r="I18" s="445"/>
      <c r="J18" s="437"/>
      <c r="K18" s="460"/>
      <c r="L18" s="461"/>
      <c r="M18" s="438">
        <v>215</v>
      </c>
      <c r="N18" s="68"/>
      <c r="O18" s="438">
        <v>-215</v>
      </c>
      <c r="P18" s="69"/>
    </row>
    <row r="19" spans="1:17" ht="15.9" customHeight="1" x14ac:dyDescent="0.15">
      <c r="A19" s="61" t="s">
        <v>214</v>
      </c>
      <c r="B19" s="416"/>
      <c r="C19" s="435"/>
      <c r="D19" s="459"/>
      <c r="E19" s="459" t="s">
        <v>215</v>
      </c>
      <c r="F19" s="459"/>
      <c r="G19" s="445"/>
      <c r="H19" s="462"/>
      <c r="I19" s="445"/>
      <c r="J19" s="437"/>
      <c r="K19" s="460"/>
      <c r="L19" s="461"/>
      <c r="M19" s="438">
        <v>-3845</v>
      </c>
      <c r="N19" s="68"/>
      <c r="O19" s="438">
        <v>3845</v>
      </c>
      <c r="P19" s="69"/>
    </row>
    <row r="20" spans="1:17" ht="15.9" customHeight="1" x14ac:dyDescent="0.15">
      <c r="A20" s="61" t="s">
        <v>216</v>
      </c>
      <c r="B20" s="416"/>
      <c r="C20" s="435"/>
      <c r="D20" s="459" t="s">
        <v>217</v>
      </c>
      <c r="E20" s="445"/>
      <c r="F20" s="445"/>
      <c r="G20" s="445"/>
      <c r="H20" s="445"/>
      <c r="I20" s="445"/>
      <c r="J20" s="437"/>
      <c r="K20" s="438" t="s">
        <v>11</v>
      </c>
      <c r="L20" s="67"/>
      <c r="M20" s="438" t="s">
        <v>335</v>
      </c>
      <c r="N20" s="68"/>
      <c r="O20" s="442"/>
      <c r="P20" s="463"/>
    </row>
    <row r="21" spans="1:17" ht="15.9" customHeight="1" x14ac:dyDescent="0.15">
      <c r="A21" s="61" t="s">
        <v>218</v>
      </c>
      <c r="B21" s="416"/>
      <c r="C21" s="435"/>
      <c r="D21" s="459" t="s">
        <v>219</v>
      </c>
      <c r="E21" s="459"/>
      <c r="F21" s="445"/>
      <c r="G21" s="445"/>
      <c r="H21" s="445"/>
      <c r="I21" s="445"/>
      <c r="J21" s="437"/>
      <c r="K21" s="438">
        <v>-34</v>
      </c>
      <c r="L21" s="67"/>
      <c r="M21" s="438">
        <v>-34</v>
      </c>
      <c r="N21" s="68"/>
      <c r="O21" s="442"/>
      <c r="P21" s="463"/>
    </row>
    <row r="22" spans="1:17" ht="15.9" customHeight="1" x14ac:dyDescent="0.15">
      <c r="A22" s="61" t="s">
        <v>221</v>
      </c>
      <c r="B22" s="416"/>
      <c r="C22" s="446"/>
      <c r="D22" s="447" t="s">
        <v>35</v>
      </c>
      <c r="E22" s="447"/>
      <c r="F22" s="447"/>
      <c r="G22" s="464"/>
      <c r="H22" s="464"/>
      <c r="I22" s="464"/>
      <c r="J22" s="448"/>
      <c r="K22" s="449" t="s">
        <v>11</v>
      </c>
      <c r="L22" s="70"/>
      <c r="M22" s="449" t="s">
        <v>335</v>
      </c>
      <c r="N22" s="71"/>
      <c r="O22" s="449" t="s">
        <v>335</v>
      </c>
      <c r="P22" s="72"/>
      <c r="Q22" s="75"/>
    </row>
    <row r="23" spans="1:17" ht="15.9" customHeight="1" thickBot="1" x14ac:dyDescent="0.2">
      <c r="A23" s="61" t="s">
        <v>222</v>
      </c>
      <c r="B23" s="416"/>
      <c r="C23" s="465"/>
      <c r="D23" s="466" t="s">
        <v>223</v>
      </c>
      <c r="E23" s="466"/>
      <c r="F23" s="467"/>
      <c r="G23" s="467"/>
      <c r="H23" s="76"/>
      <c r="I23" s="467"/>
      <c r="J23" s="468"/>
      <c r="K23" s="469">
        <v>-3857</v>
      </c>
      <c r="L23" s="77"/>
      <c r="M23" s="469">
        <v>-3996</v>
      </c>
      <c r="N23" s="78"/>
      <c r="O23" s="469">
        <v>139</v>
      </c>
      <c r="P23" s="140"/>
      <c r="Q23" s="75"/>
    </row>
    <row r="24" spans="1:17" ht="15.9" customHeight="1" thickBot="1" x14ac:dyDescent="0.2">
      <c r="A24" s="61" t="s">
        <v>224</v>
      </c>
      <c r="B24" s="416"/>
      <c r="C24" s="470" t="s">
        <v>225</v>
      </c>
      <c r="D24" s="471"/>
      <c r="E24" s="471"/>
      <c r="F24" s="471"/>
      <c r="G24" s="472"/>
      <c r="H24" s="472"/>
      <c r="I24" s="472"/>
      <c r="J24" s="473"/>
      <c r="K24" s="474">
        <v>5349</v>
      </c>
      <c r="L24" s="79"/>
      <c r="M24" s="474">
        <v>5563</v>
      </c>
      <c r="N24" s="80"/>
      <c r="O24" s="474">
        <v>-214</v>
      </c>
      <c r="P24" s="141"/>
      <c r="Q24" s="75"/>
    </row>
    <row r="25" spans="1:17" ht="6.75" customHeight="1" x14ac:dyDescent="0.15">
      <c r="B25" s="416"/>
      <c r="C25" s="475"/>
      <c r="D25" s="476"/>
      <c r="E25" s="476"/>
      <c r="F25" s="476"/>
      <c r="G25" s="476"/>
      <c r="H25" s="476"/>
      <c r="I25" s="476"/>
      <c r="J25" s="476"/>
      <c r="K25" s="416"/>
      <c r="L25" s="416"/>
      <c r="M25" s="416"/>
      <c r="N25" s="416"/>
      <c r="O25" s="416"/>
      <c r="P25" s="416"/>
      <c r="Q25" s="75"/>
    </row>
    <row r="26" spans="1:17" ht="15.55" customHeight="1" x14ac:dyDescent="0.15">
      <c r="B26" s="416"/>
      <c r="C26" s="477"/>
      <c r="D26" s="81"/>
      <c r="F26" s="478"/>
      <c r="G26" s="479"/>
      <c r="H26" s="478"/>
      <c r="I26" s="478"/>
      <c r="J26" s="477"/>
      <c r="K26" s="416"/>
      <c r="L26" s="416"/>
      <c r="M26" s="416"/>
      <c r="N26" s="416"/>
      <c r="O26" s="416"/>
      <c r="P26" s="416"/>
      <c r="Q26" s="75"/>
    </row>
  </sheetData>
  <mergeCells count="20">
    <mergeCell ref="K15:L15"/>
    <mergeCell ref="O1:P1"/>
    <mergeCell ref="C3:P3"/>
    <mergeCell ref="C4:P4"/>
    <mergeCell ref="C5:P5"/>
    <mergeCell ref="C7:J8"/>
    <mergeCell ref="K7:L8"/>
    <mergeCell ref="M8:N8"/>
    <mergeCell ref="O8:P8"/>
    <mergeCell ref="O21:P21"/>
    <mergeCell ref="M10:N10"/>
    <mergeCell ref="M11:N11"/>
    <mergeCell ref="M12:N12"/>
    <mergeCell ref="M13:N13"/>
    <mergeCell ref="M14:N14"/>
    <mergeCell ref="K16:L16"/>
    <mergeCell ref="K17:L17"/>
    <mergeCell ref="K18:L18"/>
    <mergeCell ref="K19:L19"/>
    <mergeCell ref="O20:P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0.39997558519241921"/>
    <pageSetUpPr fitToPage="1"/>
  </sheetPr>
  <dimension ref="A1:AB74"/>
  <sheetViews>
    <sheetView showGridLines="0" view="pageBreakPreview" topLeftCell="L20" zoomScale="85" zoomScaleNormal="85" zoomScaleSheetLayoutView="85" workbookViewId="0">
      <selection activeCell="R62" sqref="R62:Y62"/>
    </sheetView>
  </sheetViews>
  <sheetFormatPr defaultColWidth="9" defaultRowHeight="12.45" x14ac:dyDescent="0.15"/>
  <cols>
    <col min="1" max="2" width="0" style="7" hidden="1" customWidth="1"/>
    <col min="3" max="3" width="0.6640625" style="9" customWidth="1"/>
    <col min="4" max="14" width="2.109375" style="9" customWidth="1"/>
    <col min="15" max="15" width="6" style="9" customWidth="1"/>
    <col min="16" max="16" width="22.33203125" style="9" customWidth="1"/>
    <col min="17" max="17" width="3.33203125" style="9" bestFit="1" customWidth="1"/>
    <col min="18" max="19" width="2.109375" style="9" customWidth="1"/>
    <col min="20" max="24" width="3.88671875" style="9" customWidth="1"/>
    <col min="25" max="25" width="3.109375" style="9" customWidth="1"/>
    <col min="26" max="26" width="24.109375" style="9" bestFit="1" customWidth="1"/>
    <col min="27" max="27" width="3.109375" style="9" customWidth="1"/>
    <col min="28" max="28" width="0.6640625" style="9" customWidth="1"/>
    <col min="29" max="16384" width="9" style="9"/>
  </cols>
  <sheetData>
    <row r="1" spans="1:28" x14ac:dyDescent="0.15">
      <c r="D1" s="146" t="s">
        <v>340</v>
      </c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183" t="s">
        <v>341</v>
      </c>
      <c r="AA1" s="183"/>
    </row>
    <row r="2" spans="1:28" s="6" customFormat="1" ht="13.1" x14ac:dyDescent="0.15">
      <c r="A2" s="1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3.25" customHeight="1" x14ac:dyDescent="0.25">
      <c r="C3" s="8"/>
      <c r="D3" s="184" t="s">
        <v>338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</row>
    <row r="4" spans="1:28" ht="20.95" customHeight="1" x14ac:dyDescent="0.15">
      <c r="D4" s="185" t="s">
        <v>352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8" s="11" customFormat="1" ht="16.55" customHeight="1" thickBot="1" x14ac:dyDescent="0.2">
      <c r="A5" s="10"/>
      <c r="B5" s="10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9" t="s">
        <v>353</v>
      </c>
      <c r="AB5" s="13"/>
    </row>
    <row r="6" spans="1:28" s="16" customFormat="1" ht="14.25" customHeight="1" thickBot="1" x14ac:dyDescent="0.2">
      <c r="A6" s="15" t="s">
        <v>313</v>
      </c>
      <c r="B6" s="15" t="s">
        <v>314</v>
      </c>
      <c r="D6" s="180" t="s">
        <v>0</v>
      </c>
      <c r="E6" s="181"/>
      <c r="F6" s="181"/>
      <c r="G6" s="181"/>
      <c r="H6" s="181"/>
      <c r="I6" s="181"/>
      <c r="J6" s="181"/>
      <c r="K6" s="186"/>
      <c r="L6" s="186"/>
      <c r="M6" s="186"/>
      <c r="N6" s="186"/>
      <c r="O6" s="186"/>
      <c r="P6" s="187" t="s">
        <v>315</v>
      </c>
      <c r="Q6" s="188"/>
      <c r="R6" s="181" t="s">
        <v>0</v>
      </c>
      <c r="S6" s="181"/>
      <c r="T6" s="181"/>
      <c r="U6" s="181"/>
      <c r="V6" s="181"/>
      <c r="W6" s="181"/>
      <c r="X6" s="181"/>
      <c r="Y6" s="181"/>
      <c r="Z6" s="187" t="s">
        <v>315</v>
      </c>
      <c r="AA6" s="188"/>
    </row>
    <row r="7" spans="1:28" ht="14.75" customHeight="1" x14ac:dyDescent="0.15">
      <c r="D7" s="17" t="s">
        <v>316</v>
      </c>
      <c r="E7" s="18"/>
      <c r="F7" s="19"/>
      <c r="G7" s="20"/>
      <c r="H7" s="20"/>
      <c r="I7" s="20"/>
      <c r="J7" s="20"/>
      <c r="K7" s="18"/>
      <c r="L7" s="18"/>
      <c r="M7" s="18"/>
      <c r="N7" s="18"/>
      <c r="O7" s="143"/>
      <c r="P7" s="144"/>
      <c r="Q7" s="22"/>
      <c r="R7" s="19" t="s">
        <v>317</v>
      </c>
      <c r="S7" s="19"/>
      <c r="T7" s="19"/>
      <c r="U7" s="19"/>
      <c r="V7" s="19"/>
      <c r="W7" s="19"/>
      <c r="X7" s="19"/>
      <c r="Y7" s="18"/>
      <c r="Z7" s="21"/>
      <c r="AA7" s="23"/>
    </row>
    <row r="8" spans="1:28" ht="14.75" customHeight="1" x14ac:dyDescent="0.15">
      <c r="A8" s="7" t="s">
        <v>3</v>
      </c>
      <c r="B8" s="7" t="s">
        <v>100</v>
      </c>
      <c r="D8" s="24"/>
      <c r="E8" s="19" t="s">
        <v>4</v>
      </c>
      <c r="F8" s="19"/>
      <c r="G8" s="19"/>
      <c r="H8" s="19"/>
      <c r="I8" s="19"/>
      <c r="J8" s="19"/>
      <c r="K8" s="18"/>
      <c r="L8" s="18"/>
      <c r="M8" s="18"/>
      <c r="N8" s="18"/>
      <c r="O8" s="143"/>
      <c r="P8" s="25">
        <f>P9+P40</f>
        <v>353050612</v>
      </c>
      <c r="Q8" s="26"/>
      <c r="R8" s="19"/>
      <c r="S8" s="19" t="s">
        <v>101</v>
      </c>
      <c r="T8" s="19"/>
      <c r="U8" s="19"/>
      <c r="V8" s="19"/>
      <c r="W8" s="19"/>
      <c r="X8" s="19"/>
      <c r="Y8" s="18"/>
      <c r="Z8" s="25">
        <f>SUM(Z9:Z13)</f>
        <v>0</v>
      </c>
      <c r="AA8" s="27"/>
    </row>
    <row r="9" spans="1:28" ht="14.75" customHeight="1" x14ac:dyDescent="0.15">
      <c r="A9" s="7" t="s">
        <v>5</v>
      </c>
      <c r="B9" s="7" t="s">
        <v>102</v>
      </c>
      <c r="D9" s="24"/>
      <c r="E9" s="19"/>
      <c r="F9" s="19" t="s">
        <v>6</v>
      </c>
      <c r="G9" s="19"/>
      <c r="H9" s="19"/>
      <c r="I9" s="19"/>
      <c r="J9" s="19"/>
      <c r="K9" s="18"/>
      <c r="L9" s="18"/>
      <c r="M9" s="18"/>
      <c r="N9" s="18"/>
      <c r="O9" s="143"/>
      <c r="P9" s="25">
        <f>P10+P26+P35</f>
        <v>353050612</v>
      </c>
      <c r="Q9" s="26"/>
      <c r="R9" s="19"/>
      <c r="S9" s="19"/>
      <c r="T9" s="19" t="s">
        <v>318</v>
      </c>
      <c r="U9" s="19"/>
      <c r="V9" s="19"/>
      <c r="W9" s="19"/>
      <c r="X9" s="19"/>
      <c r="Y9" s="18"/>
      <c r="Z9" s="25">
        <v>0</v>
      </c>
      <c r="AA9" s="27"/>
    </row>
    <row r="10" spans="1:28" ht="14.75" customHeight="1" x14ac:dyDescent="0.15">
      <c r="A10" s="7" t="s">
        <v>7</v>
      </c>
      <c r="B10" s="7" t="s">
        <v>103</v>
      </c>
      <c r="D10" s="24"/>
      <c r="E10" s="19"/>
      <c r="F10" s="19"/>
      <c r="G10" s="19" t="s">
        <v>8</v>
      </c>
      <c r="H10" s="19"/>
      <c r="I10" s="19"/>
      <c r="J10" s="19"/>
      <c r="K10" s="18"/>
      <c r="L10" s="18"/>
      <c r="M10" s="18"/>
      <c r="N10" s="18"/>
      <c r="O10" s="143"/>
      <c r="P10" s="25">
        <f>SUM(P11:P25)</f>
        <v>353050612</v>
      </c>
      <c r="Q10" s="26"/>
      <c r="R10" s="19"/>
      <c r="S10" s="19"/>
      <c r="T10" s="19" t="s">
        <v>104</v>
      </c>
      <c r="U10" s="19"/>
      <c r="V10" s="19"/>
      <c r="W10" s="19"/>
      <c r="X10" s="19"/>
      <c r="Y10" s="18"/>
      <c r="Z10" s="147" t="s">
        <v>354</v>
      </c>
      <c r="AA10" s="27"/>
    </row>
    <row r="11" spans="1:28" ht="14.75" customHeight="1" x14ac:dyDescent="0.15">
      <c r="A11" s="7" t="s">
        <v>9</v>
      </c>
      <c r="B11" s="7" t="s">
        <v>105</v>
      </c>
      <c r="D11" s="24"/>
      <c r="E11" s="19"/>
      <c r="F11" s="19"/>
      <c r="G11" s="19"/>
      <c r="H11" s="19" t="s">
        <v>10</v>
      </c>
      <c r="I11" s="19"/>
      <c r="J11" s="19"/>
      <c r="K11" s="18"/>
      <c r="L11" s="18"/>
      <c r="M11" s="18"/>
      <c r="N11" s="18"/>
      <c r="O11" s="143"/>
      <c r="P11" s="25">
        <v>0</v>
      </c>
      <c r="Q11" s="26"/>
      <c r="R11" s="19"/>
      <c r="S11" s="19"/>
      <c r="T11" s="19" t="s">
        <v>106</v>
      </c>
      <c r="U11" s="19"/>
      <c r="V11" s="19"/>
      <c r="W11" s="19"/>
      <c r="X11" s="19"/>
      <c r="Y11" s="18"/>
      <c r="Z11" s="25">
        <v>0</v>
      </c>
      <c r="AA11" s="27"/>
    </row>
    <row r="12" spans="1:28" ht="14.75" customHeight="1" x14ac:dyDescent="0.15">
      <c r="A12" s="7" t="s">
        <v>12</v>
      </c>
      <c r="B12" s="7" t="s">
        <v>107</v>
      </c>
      <c r="D12" s="24"/>
      <c r="E12" s="19"/>
      <c r="F12" s="19"/>
      <c r="G12" s="19"/>
      <c r="H12" s="19" t="s">
        <v>13</v>
      </c>
      <c r="I12" s="19"/>
      <c r="J12" s="19"/>
      <c r="K12" s="18"/>
      <c r="L12" s="18"/>
      <c r="M12" s="18"/>
      <c r="N12" s="18"/>
      <c r="O12" s="143"/>
      <c r="P12" s="25" t="s">
        <v>343</v>
      </c>
      <c r="Q12" s="26"/>
      <c r="R12" s="19"/>
      <c r="S12" s="19"/>
      <c r="T12" s="19" t="s">
        <v>108</v>
      </c>
      <c r="U12" s="19"/>
      <c r="V12" s="19"/>
      <c r="W12" s="19"/>
      <c r="X12" s="19"/>
      <c r="Y12" s="18"/>
      <c r="Z12" s="25" t="s">
        <v>342</v>
      </c>
      <c r="AA12" s="27"/>
    </row>
    <row r="13" spans="1:28" ht="14.75" customHeight="1" x14ac:dyDescent="0.15">
      <c r="A13" s="7" t="s">
        <v>14</v>
      </c>
      <c r="B13" s="7" t="s">
        <v>109</v>
      </c>
      <c r="D13" s="24"/>
      <c r="E13" s="19"/>
      <c r="F13" s="19"/>
      <c r="G13" s="19"/>
      <c r="H13" s="19" t="s">
        <v>15</v>
      </c>
      <c r="I13" s="19"/>
      <c r="J13" s="19"/>
      <c r="K13" s="18"/>
      <c r="L13" s="18"/>
      <c r="M13" s="18"/>
      <c r="N13" s="18"/>
      <c r="O13" s="143"/>
      <c r="P13" s="25">
        <v>858289000</v>
      </c>
      <c r="Q13" s="26"/>
      <c r="R13" s="19"/>
      <c r="S13" s="19"/>
      <c r="T13" s="19" t="s">
        <v>35</v>
      </c>
      <c r="U13" s="19"/>
      <c r="V13" s="19"/>
      <c r="W13" s="19"/>
      <c r="X13" s="19"/>
      <c r="Y13" s="18"/>
      <c r="Z13" s="25" t="s">
        <v>342</v>
      </c>
      <c r="AA13" s="27"/>
    </row>
    <row r="14" spans="1:28" ht="14.75" customHeight="1" x14ac:dyDescent="0.15">
      <c r="A14" s="7" t="s">
        <v>16</v>
      </c>
      <c r="B14" s="7" t="s">
        <v>110</v>
      </c>
      <c r="D14" s="24"/>
      <c r="E14" s="19"/>
      <c r="F14" s="19"/>
      <c r="G14" s="19"/>
      <c r="H14" s="19" t="s">
        <v>17</v>
      </c>
      <c r="I14" s="19"/>
      <c r="J14" s="19"/>
      <c r="K14" s="18"/>
      <c r="L14" s="18"/>
      <c r="M14" s="18"/>
      <c r="N14" s="18"/>
      <c r="O14" s="143"/>
      <c r="P14" s="25">
        <v>-505238388</v>
      </c>
      <c r="Q14" s="26"/>
      <c r="R14" s="19"/>
      <c r="S14" s="19" t="s">
        <v>111</v>
      </c>
      <c r="T14" s="19"/>
      <c r="U14" s="19"/>
      <c r="V14" s="19"/>
      <c r="W14" s="19"/>
      <c r="X14" s="19"/>
      <c r="Y14" s="18"/>
      <c r="Z14" s="25">
        <f>SUM(Z15:Z22)</f>
        <v>34880140</v>
      </c>
      <c r="AA14" s="27"/>
    </row>
    <row r="15" spans="1:28" ht="14.75" customHeight="1" x14ac:dyDescent="0.15">
      <c r="A15" s="7" t="s">
        <v>18</v>
      </c>
      <c r="B15" s="7" t="s">
        <v>112</v>
      </c>
      <c r="D15" s="24"/>
      <c r="E15" s="19"/>
      <c r="F15" s="19"/>
      <c r="G15" s="19"/>
      <c r="H15" s="19" t="s">
        <v>19</v>
      </c>
      <c r="I15" s="19"/>
      <c r="J15" s="19"/>
      <c r="K15" s="18"/>
      <c r="L15" s="18"/>
      <c r="M15" s="18"/>
      <c r="N15" s="18"/>
      <c r="O15" s="143"/>
      <c r="P15" s="25">
        <v>0</v>
      </c>
      <c r="Q15" s="26"/>
      <c r="R15" s="19"/>
      <c r="S15" s="19"/>
      <c r="T15" s="19" t="s">
        <v>319</v>
      </c>
      <c r="U15" s="19"/>
      <c r="V15" s="19"/>
      <c r="W15" s="19"/>
      <c r="X15" s="19"/>
      <c r="Y15" s="18"/>
      <c r="Z15" s="25">
        <v>0</v>
      </c>
      <c r="AA15" s="27"/>
    </row>
    <row r="16" spans="1:28" ht="14.75" customHeight="1" x14ac:dyDescent="0.15">
      <c r="A16" s="7" t="s">
        <v>20</v>
      </c>
      <c r="B16" s="7" t="s">
        <v>113</v>
      </c>
      <c r="D16" s="24"/>
      <c r="E16" s="19"/>
      <c r="F16" s="19"/>
      <c r="G16" s="19"/>
      <c r="H16" s="19" t="s">
        <v>21</v>
      </c>
      <c r="I16" s="19"/>
      <c r="J16" s="19"/>
      <c r="K16" s="18"/>
      <c r="L16" s="18"/>
      <c r="M16" s="18"/>
      <c r="N16" s="18"/>
      <c r="O16" s="143"/>
      <c r="P16" s="25">
        <v>0</v>
      </c>
      <c r="Q16" s="26"/>
      <c r="R16" s="19"/>
      <c r="S16" s="19"/>
      <c r="T16" s="19" t="s">
        <v>114</v>
      </c>
      <c r="U16" s="19"/>
      <c r="V16" s="19"/>
      <c r="W16" s="19"/>
      <c r="X16" s="19"/>
      <c r="Y16" s="18"/>
      <c r="Z16" s="147">
        <v>34880140</v>
      </c>
      <c r="AA16" s="27"/>
    </row>
    <row r="17" spans="1:27" ht="14.75" customHeight="1" x14ac:dyDescent="0.15">
      <c r="A17" s="7" t="s">
        <v>22</v>
      </c>
      <c r="B17" s="7" t="s">
        <v>115</v>
      </c>
      <c r="D17" s="24"/>
      <c r="E17" s="19"/>
      <c r="F17" s="19"/>
      <c r="G17" s="19"/>
      <c r="H17" s="19" t="s">
        <v>23</v>
      </c>
      <c r="I17" s="28"/>
      <c r="J17" s="28"/>
      <c r="K17" s="29"/>
      <c r="L17" s="29"/>
      <c r="M17" s="29"/>
      <c r="N17" s="29"/>
      <c r="O17" s="145"/>
      <c r="P17" s="25" t="s">
        <v>344</v>
      </c>
      <c r="Q17" s="26"/>
      <c r="R17" s="19"/>
      <c r="S17" s="19"/>
      <c r="T17" s="19" t="s">
        <v>116</v>
      </c>
      <c r="U17" s="19"/>
      <c r="V17" s="19"/>
      <c r="W17" s="19"/>
      <c r="X17" s="19"/>
      <c r="Y17" s="18"/>
      <c r="Z17" s="25" t="s">
        <v>342</v>
      </c>
      <c r="AA17" s="27"/>
    </row>
    <row r="18" spans="1:27" ht="14.75" customHeight="1" x14ac:dyDescent="0.15">
      <c r="A18" s="7" t="s">
        <v>24</v>
      </c>
      <c r="B18" s="7" t="s">
        <v>117</v>
      </c>
      <c r="D18" s="24"/>
      <c r="E18" s="19"/>
      <c r="F18" s="19"/>
      <c r="G18" s="19"/>
      <c r="H18" s="19" t="s">
        <v>25</v>
      </c>
      <c r="I18" s="28"/>
      <c r="J18" s="28"/>
      <c r="K18" s="29"/>
      <c r="L18" s="29"/>
      <c r="M18" s="29"/>
      <c r="N18" s="29"/>
      <c r="O18" s="145"/>
      <c r="P18" s="25" t="s">
        <v>339</v>
      </c>
      <c r="Q18" s="26"/>
      <c r="R18" s="18"/>
      <c r="S18" s="19"/>
      <c r="T18" s="19" t="s">
        <v>118</v>
      </c>
      <c r="U18" s="19"/>
      <c r="V18" s="19"/>
      <c r="W18" s="19"/>
      <c r="X18" s="19"/>
      <c r="Y18" s="18"/>
      <c r="Z18" s="25" t="s">
        <v>342</v>
      </c>
      <c r="AA18" s="27"/>
    </row>
    <row r="19" spans="1:27" ht="14.75" customHeight="1" x14ac:dyDescent="0.15">
      <c r="A19" s="7" t="s">
        <v>26</v>
      </c>
      <c r="B19" s="7" t="s">
        <v>119</v>
      </c>
      <c r="D19" s="24"/>
      <c r="E19" s="19"/>
      <c r="F19" s="19"/>
      <c r="G19" s="19"/>
      <c r="H19" s="19" t="s">
        <v>27</v>
      </c>
      <c r="I19" s="28"/>
      <c r="J19" s="28"/>
      <c r="K19" s="29"/>
      <c r="L19" s="29"/>
      <c r="M19" s="29"/>
      <c r="N19" s="29"/>
      <c r="O19" s="145"/>
      <c r="P19" s="25" t="s">
        <v>339</v>
      </c>
      <c r="Q19" s="26"/>
      <c r="R19" s="18"/>
      <c r="S19" s="19"/>
      <c r="T19" s="19" t="s">
        <v>120</v>
      </c>
      <c r="U19" s="19"/>
      <c r="V19" s="19"/>
      <c r="W19" s="19"/>
      <c r="X19" s="19"/>
      <c r="Y19" s="18"/>
      <c r="Z19" s="25" t="s">
        <v>339</v>
      </c>
      <c r="AA19" s="27"/>
    </row>
    <row r="20" spans="1:27" ht="14.75" customHeight="1" x14ac:dyDescent="0.15">
      <c r="A20" s="7" t="s">
        <v>28</v>
      </c>
      <c r="B20" s="7" t="s">
        <v>121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145"/>
      <c r="P20" s="25" t="s">
        <v>342</v>
      </c>
      <c r="Q20" s="26"/>
      <c r="R20" s="19"/>
      <c r="S20" s="19"/>
      <c r="T20" s="19" t="s">
        <v>122</v>
      </c>
      <c r="U20" s="19"/>
      <c r="V20" s="19"/>
      <c r="W20" s="19"/>
      <c r="X20" s="19"/>
      <c r="Y20" s="18"/>
      <c r="Z20" s="25">
        <v>0</v>
      </c>
      <c r="AA20" s="27"/>
    </row>
    <row r="21" spans="1:27" ht="14.75" customHeight="1" x14ac:dyDescent="0.15">
      <c r="A21" s="7" t="s">
        <v>30</v>
      </c>
      <c r="B21" s="7" t="s">
        <v>123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145"/>
      <c r="P21" s="25" t="s">
        <v>344</v>
      </c>
      <c r="Q21" s="26"/>
      <c r="R21" s="19"/>
      <c r="S21" s="19"/>
      <c r="T21" s="19" t="s">
        <v>124</v>
      </c>
      <c r="U21" s="19"/>
      <c r="V21" s="19"/>
      <c r="W21" s="19"/>
      <c r="X21" s="19"/>
      <c r="Y21" s="18"/>
      <c r="Z21" s="25">
        <v>0</v>
      </c>
      <c r="AA21" s="27"/>
    </row>
    <row r="22" spans="1:27" ht="14.75" customHeight="1" x14ac:dyDescent="0.15">
      <c r="A22" s="7" t="s">
        <v>32</v>
      </c>
      <c r="B22" s="7" t="s">
        <v>125</v>
      </c>
      <c r="D22" s="24"/>
      <c r="E22" s="19"/>
      <c r="F22" s="19"/>
      <c r="G22" s="19"/>
      <c r="H22" s="19" t="s">
        <v>33</v>
      </c>
      <c r="I22" s="28"/>
      <c r="J22" s="28"/>
      <c r="K22" s="29"/>
      <c r="L22" s="29"/>
      <c r="M22" s="29"/>
      <c r="N22" s="29"/>
      <c r="O22" s="145"/>
      <c r="P22" s="25" t="s">
        <v>342</v>
      </c>
      <c r="Q22" s="26"/>
      <c r="R22" s="19"/>
      <c r="S22" s="19"/>
      <c r="T22" s="19" t="s">
        <v>35</v>
      </c>
      <c r="U22" s="19"/>
      <c r="V22" s="19"/>
      <c r="W22" s="19"/>
      <c r="X22" s="19"/>
      <c r="Y22" s="18"/>
      <c r="Z22" s="25" t="s">
        <v>345</v>
      </c>
      <c r="AA22" s="27"/>
    </row>
    <row r="23" spans="1:27" ht="14.75" customHeight="1" x14ac:dyDescent="0.15">
      <c r="A23" s="7" t="s">
        <v>34</v>
      </c>
      <c r="B23" s="7" t="s">
        <v>98</v>
      </c>
      <c r="D23" s="24"/>
      <c r="E23" s="19"/>
      <c r="F23" s="19"/>
      <c r="G23" s="19"/>
      <c r="H23" s="19" t="s">
        <v>35</v>
      </c>
      <c r="I23" s="19"/>
      <c r="J23" s="19"/>
      <c r="K23" s="18"/>
      <c r="L23" s="18"/>
      <c r="M23" s="18"/>
      <c r="N23" s="18"/>
      <c r="O23" s="143"/>
      <c r="P23" s="25" t="s">
        <v>342</v>
      </c>
      <c r="Q23" s="26"/>
      <c r="R23" s="170" t="s">
        <v>99</v>
      </c>
      <c r="S23" s="171"/>
      <c r="T23" s="171"/>
      <c r="U23" s="171"/>
      <c r="V23" s="171"/>
      <c r="W23" s="171"/>
      <c r="X23" s="171"/>
      <c r="Y23" s="171"/>
      <c r="Z23" s="30">
        <f>Z8+Z14</f>
        <v>34880140</v>
      </c>
      <c r="AA23" s="31"/>
    </row>
    <row r="24" spans="1:27" ht="14.75" customHeight="1" x14ac:dyDescent="0.15">
      <c r="A24" s="7" t="s">
        <v>36</v>
      </c>
      <c r="D24" s="24"/>
      <c r="E24" s="19"/>
      <c r="F24" s="19"/>
      <c r="G24" s="19"/>
      <c r="H24" s="19" t="s">
        <v>37</v>
      </c>
      <c r="I24" s="19"/>
      <c r="J24" s="19"/>
      <c r="K24" s="18"/>
      <c r="L24" s="18"/>
      <c r="M24" s="18"/>
      <c r="N24" s="18"/>
      <c r="O24" s="143"/>
      <c r="P24" s="25" t="s">
        <v>342</v>
      </c>
      <c r="Q24" s="26"/>
      <c r="R24" s="19" t="s">
        <v>320</v>
      </c>
      <c r="S24" s="148"/>
      <c r="T24" s="148"/>
      <c r="U24" s="148"/>
      <c r="V24" s="148"/>
      <c r="W24" s="148"/>
      <c r="X24" s="148"/>
      <c r="Y24" s="148"/>
      <c r="Z24" s="32"/>
      <c r="AA24" s="33"/>
    </row>
    <row r="25" spans="1:27" ht="14.75" customHeight="1" x14ac:dyDescent="0.15">
      <c r="A25" s="7" t="s">
        <v>38</v>
      </c>
      <c r="B25" s="7" t="s">
        <v>128</v>
      </c>
      <c r="D25" s="24"/>
      <c r="E25" s="19"/>
      <c r="F25" s="19"/>
      <c r="G25" s="19"/>
      <c r="H25" s="19" t="s">
        <v>39</v>
      </c>
      <c r="I25" s="19"/>
      <c r="J25" s="19"/>
      <c r="K25" s="18"/>
      <c r="L25" s="18"/>
      <c r="M25" s="18"/>
      <c r="N25" s="18"/>
      <c r="O25" s="143"/>
      <c r="P25" s="147" t="s">
        <v>350</v>
      </c>
      <c r="Q25" s="26"/>
      <c r="R25" s="19"/>
      <c r="S25" s="19" t="s">
        <v>129</v>
      </c>
      <c r="T25" s="19"/>
      <c r="U25" s="19"/>
      <c r="V25" s="19"/>
      <c r="W25" s="19"/>
      <c r="X25" s="19"/>
      <c r="Y25" s="18"/>
      <c r="Z25" s="25">
        <f>P8</f>
        <v>353050612</v>
      </c>
      <c r="AA25" s="27"/>
    </row>
    <row r="26" spans="1:27" ht="14.75" customHeight="1" x14ac:dyDescent="0.15">
      <c r="A26" s="7" t="s">
        <v>40</v>
      </c>
      <c r="B26" s="7" t="s">
        <v>130</v>
      </c>
      <c r="D26" s="24"/>
      <c r="E26" s="19"/>
      <c r="F26" s="19"/>
      <c r="G26" s="19" t="s">
        <v>41</v>
      </c>
      <c r="H26" s="19"/>
      <c r="I26" s="19"/>
      <c r="J26" s="19"/>
      <c r="K26" s="18"/>
      <c r="L26" s="18"/>
      <c r="M26" s="18"/>
      <c r="N26" s="18"/>
      <c r="O26" s="143"/>
      <c r="P26" s="25">
        <f>SUM(P27:P34)</f>
        <v>0</v>
      </c>
      <c r="Q26" s="26"/>
      <c r="R26" s="19"/>
      <c r="S26" s="18" t="s">
        <v>131</v>
      </c>
      <c r="T26" s="19"/>
      <c r="U26" s="19"/>
      <c r="V26" s="19"/>
      <c r="W26" s="19"/>
      <c r="X26" s="19"/>
      <c r="Y26" s="18"/>
      <c r="Z26" s="25">
        <f>P63-Z23-Z25</f>
        <v>17742285</v>
      </c>
      <c r="AA26" s="27"/>
    </row>
    <row r="27" spans="1:27" ht="14.75" customHeight="1" x14ac:dyDescent="0.15">
      <c r="A27" s="7" t="s">
        <v>42</v>
      </c>
      <c r="D27" s="24"/>
      <c r="E27" s="19"/>
      <c r="F27" s="19"/>
      <c r="G27" s="19"/>
      <c r="H27" s="19" t="s">
        <v>10</v>
      </c>
      <c r="I27" s="19"/>
      <c r="J27" s="19"/>
      <c r="K27" s="18"/>
      <c r="L27" s="18"/>
      <c r="M27" s="18"/>
      <c r="N27" s="18"/>
      <c r="O27" s="143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4"/>
    </row>
    <row r="28" spans="1:27" ht="14.75" customHeight="1" x14ac:dyDescent="0.15">
      <c r="A28" s="7" t="s">
        <v>43</v>
      </c>
      <c r="D28" s="24"/>
      <c r="E28" s="19"/>
      <c r="F28" s="19"/>
      <c r="G28" s="19"/>
      <c r="H28" s="19" t="s">
        <v>15</v>
      </c>
      <c r="I28" s="19"/>
      <c r="J28" s="19"/>
      <c r="K28" s="18"/>
      <c r="L28" s="18"/>
      <c r="M28" s="18"/>
      <c r="N28" s="18"/>
      <c r="O28" s="143"/>
      <c r="P28" s="25" t="s">
        <v>344</v>
      </c>
      <c r="Q28" s="26"/>
      <c r="R28" s="172"/>
      <c r="S28" s="173"/>
      <c r="T28" s="173"/>
      <c r="U28" s="173"/>
      <c r="V28" s="173"/>
      <c r="W28" s="173"/>
      <c r="X28" s="173"/>
      <c r="Y28" s="173"/>
      <c r="Z28" s="25"/>
      <c r="AA28" s="27"/>
    </row>
    <row r="29" spans="1:27" ht="14.75" customHeight="1" x14ac:dyDescent="0.15">
      <c r="A29" s="7" t="s">
        <v>44</v>
      </c>
      <c r="D29" s="24"/>
      <c r="E29" s="19"/>
      <c r="F29" s="19"/>
      <c r="G29" s="19"/>
      <c r="H29" s="19" t="s">
        <v>17</v>
      </c>
      <c r="I29" s="19"/>
      <c r="J29" s="19"/>
      <c r="K29" s="18"/>
      <c r="L29" s="18"/>
      <c r="M29" s="18"/>
      <c r="N29" s="18"/>
      <c r="O29" s="143"/>
      <c r="P29" s="25" t="s">
        <v>344</v>
      </c>
      <c r="Q29" s="26"/>
      <c r="R29" s="19"/>
      <c r="S29" s="148"/>
      <c r="T29" s="148"/>
      <c r="U29" s="148"/>
      <c r="V29" s="148"/>
      <c r="W29" s="148"/>
      <c r="X29" s="148"/>
      <c r="Y29" s="148"/>
      <c r="Z29" s="32"/>
      <c r="AA29" s="35"/>
    </row>
    <row r="30" spans="1:27" ht="14.75" customHeight="1" x14ac:dyDescent="0.15">
      <c r="A30" s="7" t="s">
        <v>45</v>
      </c>
      <c r="D30" s="24"/>
      <c r="E30" s="19"/>
      <c r="F30" s="19"/>
      <c r="G30" s="19"/>
      <c r="H30" s="19" t="s">
        <v>19</v>
      </c>
      <c r="I30" s="19"/>
      <c r="J30" s="19"/>
      <c r="K30" s="18"/>
      <c r="L30" s="18"/>
      <c r="M30" s="18"/>
      <c r="N30" s="18"/>
      <c r="O30" s="143"/>
      <c r="P30" s="25" t="s">
        <v>342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4"/>
    </row>
    <row r="31" spans="1:27" ht="14.75" customHeight="1" x14ac:dyDescent="0.15">
      <c r="A31" s="7" t="s">
        <v>46</v>
      </c>
      <c r="D31" s="24"/>
      <c r="E31" s="19"/>
      <c r="F31" s="19"/>
      <c r="G31" s="19"/>
      <c r="H31" s="19" t="s">
        <v>21</v>
      </c>
      <c r="I31" s="19"/>
      <c r="J31" s="19"/>
      <c r="K31" s="18"/>
      <c r="L31" s="18"/>
      <c r="M31" s="18"/>
      <c r="N31" s="18"/>
      <c r="O31" s="143"/>
      <c r="P31" s="25" t="s">
        <v>342</v>
      </c>
      <c r="Q31" s="26"/>
      <c r="R31" s="17"/>
      <c r="S31" s="18"/>
      <c r="T31" s="18"/>
      <c r="U31" s="18"/>
      <c r="V31" s="18"/>
      <c r="W31" s="18"/>
      <c r="X31" s="18"/>
      <c r="Y31" s="36"/>
      <c r="Z31" s="25"/>
      <c r="AA31" s="34"/>
    </row>
    <row r="32" spans="1:27" ht="14.75" customHeight="1" x14ac:dyDescent="0.15">
      <c r="A32" s="7" t="s">
        <v>47</v>
      </c>
      <c r="D32" s="24"/>
      <c r="E32" s="19"/>
      <c r="F32" s="19"/>
      <c r="G32" s="19"/>
      <c r="H32" s="19" t="s">
        <v>35</v>
      </c>
      <c r="I32" s="19"/>
      <c r="J32" s="19"/>
      <c r="K32" s="18"/>
      <c r="L32" s="18"/>
      <c r="M32" s="18"/>
      <c r="N32" s="18"/>
      <c r="O32" s="143"/>
      <c r="P32" s="25" t="s">
        <v>344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4"/>
    </row>
    <row r="33" spans="1:27" ht="14.75" customHeight="1" x14ac:dyDescent="0.15">
      <c r="A33" s="7" t="s">
        <v>48</v>
      </c>
      <c r="D33" s="24"/>
      <c r="E33" s="19"/>
      <c r="F33" s="19"/>
      <c r="G33" s="19"/>
      <c r="H33" s="19" t="s">
        <v>37</v>
      </c>
      <c r="I33" s="19"/>
      <c r="J33" s="19"/>
      <c r="K33" s="18"/>
      <c r="L33" s="18"/>
      <c r="M33" s="18"/>
      <c r="N33" s="18"/>
      <c r="O33" s="143"/>
      <c r="P33" s="25" t="s">
        <v>342</v>
      </c>
      <c r="Q33" s="26"/>
      <c r="R33" s="37"/>
      <c r="S33" s="37"/>
      <c r="T33" s="37"/>
      <c r="U33" s="37"/>
      <c r="V33" s="37"/>
      <c r="W33" s="37"/>
      <c r="X33" s="37"/>
      <c r="Y33" s="37"/>
      <c r="Z33" s="21"/>
      <c r="AA33" s="38"/>
    </row>
    <row r="34" spans="1:27" ht="14.75" customHeight="1" x14ac:dyDescent="0.15">
      <c r="A34" s="7" t="s">
        <v>49</v>
      </c>
      <c r="D34" s="24"/>
      <c r="E34" s="19"/>
      <c r="F34" s="19"/>
      <c r="G34" s="19"/>
      <c r="H34" s="19" t="s">
        <v>39</v>
      </c>
      <c r="I34" s="19"/>
      <c r="J34" s="19"/>
      <c r="K34" s="18"/>
      <c r="L34" s="18"/>
      <c r="M34" s="18"/>
      <c r="N34" s="18"/>
      <c r="O34" s="143"/>
      <c r="P34" s="25" t="s">
        <v>342</v>
      </c>
      <c r="Q34" s="26"/>
      <c r="R34" s="37"/>
      <c r="S34" s="37"/>
      <c r="T34" s="37"/>
      <c r="U34" s="37"/>
      <c r="V34" s="37"/>
      <c r="W34" s="37"/>
      <c r="X34" s="37"/>
      <c r="Y34" s="37"/>
      <c r="Z34" s="21"/>
      <c r="AA34" s="38"/>
    </row>
    <row r="35" spans="1:27" ht="14.75" customHeight="1" x14ac:dyDescent="0.15">
      <c r="A35" s="7" t="s">
        <v>50</v>
      </c>
      <c r="D35" s="24"/>
      <c r="E35" s="19"/>
      <c r="F35" s="19"/>
      <c r="G35" s="19" t="s">
        <v>51</v>
      </c>
      <c r="H35" s="28"/>
      <c r="I35" s="28"/>
      <c r="J35" s="28"/>
      <c r="K35" s="29"/>
      <c r="L35" s="29"/>
      <c r="M35" s="29"/>
      <c r="N35" s="29"/>
      <c r="O35" s="145"/>
      <c r="P35" s="25">
        <v>0</v>
      </c>
      <c r="Q35" s="26"/>
      <c r="R35" s="37"/>
      <c r="S35" s="37"/>
      <c r="T35" s="37"/>
      <c r="U35" s="37"/>
      <c r="V35" s="37"/>
      <c r="W35" s="37"/>
      <c r="X35" s="37"/>
      <c r="Y35" s="37"/>
      <c r="Z35" s="21"/>
      <c r="AA35" s="38"/>
    </row>
    <row r="36" spans="1:27" ht="14.75" customHeight="1" x14ac:dyDescent="0.15">
      <c r="A36" s="7" t="s">
        <v>52</v>
      </c>
      <c r="D36" s="24"/>
      <c r="E36" s="19"/>
      <c r="F36" s="19"/>
      <c r="G36" s="19" t="s">
        <v>53</v>
      </c>
      <c r="H36" s="28"/>
      <c r="I36" s="28"/>
      <c r="J36" s="28"/>
      <c r="K36" s="29"/>
      <c r="L36" s="29"/>
      <c r="M36" s="29"/>
      <c r="N36" s="29"/>
      <c r="O36" s="145"/>
      <c r="P36" s="25" t="s">
        <v>344</v>
      </c>
      <c r="Q36" s="26"/>
      <c r="R36" s="37"/>
      <c r="S36" s="37"/>
      <c r="T36" s="37"/>
      <c r="U36" s="37"/>
      <c r="V36" s="37"/>
      <c r="W36" s="37"/>
      <c r="X36" s="37"/>
      <c r="Y36" s="37"/>
      <c r="Z36" s="21"/>
      <c r="AA36" s="38"/>
    </row>
    <row r="37" spans="1:27" ht="14.75" customHeight="1" x14ac:dyDescent="0.15">
      <c r="A37" s="7" t="s">
        <v>54</v>
      </c>
      <c r="D37" s="24"/>
      <c r="E37" s="19"/>
      <c r="F37" s="19" t="s">
        <v>55</v>
      </c>
      <c r="G37" s="19"/>
      <c r="H37" s="28"/>
      <c r="I37" s="28"/>
      <c r="J37" s="28"/>
      <c r="K37" s="29"/>
      <c r="L37" s="29"/>
      <c r="M37" s="29"/>
      <c r="N37" s="29"/>
      <c r="O37" s="145"/>
      <c r="P37" s="25" t="s">
        <v>11</v>
      </c>
      <c r="Q37" s="26"/>
      <c r="R37" s="37"/>
      <c r="S37" s="37"/>
      <c r="T37" s="37"/>
      <c r="U37" s="37"/>
      <c r="V37" s="37"/>
      <c r="W37" s="37"/>
      <c r="X37" s="37"/>
      <c r="Y37" s="37"/>
      <c r="Z37" s="21"/>
      <c r="AA37" s="38"/>
    </row>
    <row r="38" spans="1:27" ht="14.75" customHeight="1" x14ac:dyDescent="0.15">
      <c r="A38" s="7" t="s">
        <v>56</v>
      </c>
      <c r="D38" s="24"/>
      <c r="E38" s="19"/>
      <c r="F38" s="19"/>
      <c r="G38" s="19" t="s">
        <v>57</v>
      </c>
      <c r="H38" s="19"/>
      <c r="I38" s="19"/>
      <c r="J38" s="19"/>
      <c r="K38" s="18"/>
      <c r="L38" s="18"/>
      <c r="M38" s="18"/>
      <c r="N38" s="18"/>
      <c r="O38" s="143"/>
      <c r="P38" s="25" t="s">
        <v>344</v>
      </c>
      <c r="Q38" s="26"/>
      <c r="R38" s="37"/>
      <c r="S38" s="37"/>
      <c r="T38" s="37"/>
      <c r="U38" s="37"/>
      <c r="V38" s="37"/>
      <c r="W38" s="37"/>
      <c r="X38" s="37"/>
      <c r="Y38" s="37"/>
      <c r="Z38" s="21"/>
      <c r="AA38" s="38"/>
    </row>
    <row r="39" spans="1:27" ht="14.75" customHeight="1" x14ac:dyDescent="0.15">
      <c r="A39" s="7" t="s">
        <v>58</v>
      </c>
      <c r="D39" s="24"/>
      <c r="E39" s="19"/>
      <c r="F39" s="19"/>
      <c r="G39" s="19" t="s">
        <v>35</v>
      </c>
      <c r="H39" s="19"/>
      <c r="I39" s="19"/>
      <c r="J39" s="19"/>
      <c r="K39" s="18"/>
      <c r="L39" s="18"/>
      <c r="M39" s="18"/>
      <c r="N39" s="18"/>
      <c r="O39" s="143"/>
      <c r="P39" s="25" t="s">
        <v>339</v>
      </c>
      <c r="Q39" s="26"/>
      <c r="R39" s="37"/>
      <c r="S39" s="37"/>
      <c r="T39" s="37"/>
      <c r="U39" s="37"/>
      <c r="V39" s="37"/>
      <c r="W39" s="37"/>
      <c r="X39" s="37"/>
      <c r="Y39" s="37"/>
      <c r="Z39" s="21"/>
      <c r="AA39" s="38"/>
    </row>
    <row r="40" spans="1:27" ht="14.75" customHeight="1" x14ac:dyDescent="0.15">
      <c r="A40" s="7" t="s">
        <v>59</v>
      </c>
      <c r="D40" s="24"/>
      <c r="E40" s="19"/>
      <c r="F40" s="19" t="s">
        <v>60</v>
      </c>
      <c r="G40" s="19"/>
      <c r="H40" s="19"/>
      <c r="I40" s="19"/>
      <c r="J40" s="19"/>
      <c r="K40" s="19"/>
      <c r="L40" s="18"/>
      <c r="M40" s="18"/>
      <c r="N40" s="18"/>
      <c r="O40" s="143"/>
      <c r="P40" s="25">
        <f>SUM(P41,P45:P48,P51:P52)</f>
        <v>0</v>
      </c>
      <c r="Q40" s="26"/>
      <c r="R40" s="37"/>
      <c r="S40" s="37"/>
      <c r="T40" s="37"/>
      <c r="U40" s="37"/>
      <c r="V40" s="37"/>
      <c r="W40" s="37"/>
      <c r="X40" s="37"/>
      <c r="Y40" s="37"/>
      <c r="Z40" s="21"/>
      <c r="AA40" s="38"/>
    </row>
    <row r="41" spans="1:27" ht="14.75" customHeight="1" x14ac:dyDescent="0.15">
      <c r="A41" s="7" t="s">
        <v>61</v>
      </c>
      <c r="D41" s="24"/>
      <c r="E41" s="19"/>
      <c r="F41" s="19"/>
      <c r="G41" s="19" t="s">
        <v>62</v>
      </c>
      <c r="H41" s="19"/>
      <c r="I41" s="19"/>
      <c r="J41" s="19"/>
      <c r="K41" s="19"/>
      <c r="L41" s="18"/>
      <c r="M41" s="18"/>
      <c r="N41" s="18"/>
      <c r="O41" s="143"/>
      <c r="P41" s="25">
        <f>SUM(P42:P44)</f>
        <v>0</v>
      </c>
      <c r="Q41" s="26"/>
      <c r="R41" s="37"/>
      <c r="S41" s="37"/>
      <c r="T41" s="37"/>
      <c r="U41" s="37"/>
      <c r="V41" s="37"/>
      <c r="W41" s="37"/>
      <c r="X41" s="37"/>
      <c r="Y41" s="37"/>
      <c r="Z41" s="21"/>
      <c r="AA41" s="38"/>
    </row>
    <row r="42" spans="1:27" ht="14.75" customHeight="1" x14ac:dyDescent="0.15">
      <c r="A42" s="7" t="s">
        <v>63</v>
      </c>
      <c r="D42" s="24"/>
      <c r="E42" s="19"/>
      <c r="F42" s="19"/>
      <c r="G42" s="19"/>
      <c r="H42" s="19" t="s">
        <v>64</v>
      </c>
      <c r="I42" s="19"/>
      <c r="J42" s="19"/>
      <c r="K42" s="19"/>
      <c r="L42" s="18"/>
      <c r="M42" s="18"/>
      <c r="N42" s="18"/>
      <c r="O42" s="143"/>
      <c r="P42" s="25">
        <v>0</v>
      </c>
      <c r="Q42" s="26"/>
      <c r="R42" s="37"/>
      <c r="S42" s="37"/>
      <c r="T42" s="37"/>
      <c r="U42" s="37"/>
      <c r="V42" s="37"/>
      <c r="W42" s="37"/>
      <c r="X42" s="37"/>
      <c r="Y42" s="37"/>
      <c r="Z42" s="21"/>
      <c r="AA42" s="38"/>
    </row>
    <row r="43" spans="1:27" ht="14.75" customHeight="1" x14ac:dyDescent="0.15">
      <c r="A43" s="7" t="s">
        <v>65</v>
      </c>
      <c r="D43" s="24"/>
      <c r="E43" s="19"/>
      <c r="F43" s="19"/>
      <c r="G43" s="19"/>
      <c r="H43" s="19" t="s">
        <v>66</v>
      </c>
      <c r="I43" s="19"/>
      <c r="J43" s="19"/>
      <c r="K43" s="19"/>
      <c r="L43" s="18"/>
      <c r="M43" s="18"/>
      <c r="N43" s="18"/>
      <c r="O43" s="143"/>
      <c r="P43" s="25" t="s">
        <v>344</v>
      </c>
      <c r="Q43" s="26"/>
      <c r="R43" s="37"/>
      <c r="S43" s="37"/>
      <c r="T43" s="37"/>
      <c r="U43" s="37"/>
      <c r="V43" s="37"/>
      <c r="W43" s="37"/>
      <c r="X43" s="37"/>
      <c r="Y43" s="37"/>
      <c r="Z43" s="21"/>
      <c r="AA43" s="38"/>
    </row>
    <row r="44" spans="1:27" ht="14.75" customHeight="1" x14ac:dyDescent="0.15">
      <c r="A44" s="7" t="s">
        <v>67</v>
      </c>
      <c r="D44" s="24"/>
      <c r="E44" s="19"/>
      <c r="F44" s="19"/>
      <c r="G44" s="19"/>
      <c r="H44" s="19" t="s">
        <v>35</v>
      </c>
      <c r="I44" s="19"/>
      <c r="J44" s="19"/>
      <c r="K44" s="19"/>
      <c r="L44" s="18"/>
      <c r="M44" s="18"/>
      <c r="N44" s="18"/>
      <c r="O44" s="143"/>
      <c r="P44" s="25" t="s">
        <v>342</v>
      </c>
      <c r="Q44" s="26"/>
      <c r="R44" s="37"/>
      <c r="S44" s="37"/>
      <c r="T44" s="37"/>
      <c r="U44" s="37"/>
      <c r="V44" s="37"/>
      <c r="W44" s="37"/>
      <c r="X44" s="37"/>
      <c r="Y44" s="37"/>
      <c r="Z44" s="21"/>
      <c r="AA44" s="38"/>
    </row>
    <row r="45" spans="1:27" ht="14.75" customHeight="1" x14ac:dyDescent="0.15">
      <c r="A45" s="7" t="s">
        <v>68</v>
      </c>
      <c r="D45" s="24"/>
      <c r="E45" s="19"/>
      <c r="F45" s="19"/>
      <c r="G45" s="19" t="s">
        <v>69</v>
      </c>
      <c r="H45" s="19"/>
      <c r="I45" s="19"/>
      <c r="J45" s="19"/>
      <c r="K45" s="19"/>
      <c r="L45" s="18"/>
      <c r="M45" s="18"/>
      <c r="N45" s="18"/>
      <c r="O45" s="143"/>
      <c r="P45" s="25" t="s">
        <v>342</v>
      </c>
      <c r="Q45" s="26"/>
      <c r="R45" s="37"/>
      <c r="S45" s="37"/>
      <c r="T45" s="37"/>
      <c r="U45" s="37"/>
      <c r="V45" s="37"/>
      <c r="W45" s="37"/>
      <c r="X45" s="37"/>
      <c r="Y45" s="37"/>
      <c r="Z45" s="21"/>
      <c r="AA45" s="38"/>
    </row>
    <row r="46" spans="1:27" ht="14.75" customHeight="1" x14ac:dyDescent="0.15">
      <c r="A46" s="7" t="s">
        <v>70</v>
      </c>
      <c r="D46" s="24"/>
      <c r="E46" s="19"/>
      <c r="F46" s="19"/>
      <c r="G46" s="19" t="s">
        <v>71</v>
      </c>
      <c r="H46" s="19"/>
      <c r="I46" s="19"/>
      <c r="J46" s="19"/>
      <c r="K46" s="18"/>
      <c r="L46" s="18"/>
      <c r="M46" s="18"/>
      <c r="N46" s="18"/>
      <c r="O46" s="143"/>
      <c r="P46" s="25" t="s">
        <v>344</v>
      </c>
      <c r="Q46" s="26"/>
      <c r="R46" s="37"/>
      <c r="S46" s="37"/>
      <c r="T46" s="37"/>
      <c r="U46" s="37"/>
      <c r="V46" s="37"/>
      <c r="W46" s="37"/>
      <c r="X46" s="37"/>
      <c r="Y46" s="37"/>
      <c r="Z46" s="21"/>
      <c r="AA46" s="38"/>
    </row>
    <row r="47" spans="1:27" ht="14.75" customHeight="1" x14ac:dyDescent="0.15">
      <c r="A47" s="7" t="s">
        <v>72</v>
      </c>
      <c r="D47" s="24"/>
      <c r="E47" s="19"/>
      <c r="F47" s="19"/>
      <c r="G47" s="19" t="s">
        <v>73</v>
      </c>
      <c r="H47" s="19"/>
      <c r="I47" s="19"/>
      <c r="J47" s="19"/>
      <c r="K47" s="18"/>
      <c r="L47" s="18"/>
      <c r="M47" s="18"/>
      <c r="N47" s="18"/>
      <c r="O47" s="143"/>
      <c r="P47" s="25" t="s">
        <v>339</v>
      </c>
      <c r="Q47" s="26"/>
      <c r="R47" s="37"/>
      <c r="S47" s="37"/>
      <c r="T47" s="37"/>
      <c r="U47" s="37"/>
      <c r="V47" s="37"/>
      <c r="W47" s="37"/>
      <c r="X47" s="37"/>
      <c r="Y47" s="37"/>
      <c r="Z47" s="21"/>
      <c r="AA47" s="38"/>
    </row>
    <row r="48" spans="1:27" ht="14.75" customHeight="1" x14ac:dyDescent="0.15">
      <c r="A48" s="7" t="s">
        <v>74</v>
      </c>
      <c r="D48" s="24"/>
      <c r="E48" s="19"/>
      <c r="F48" s="19"/>
      <c r="G48" s="19" t="s">
        <v>75</v>
      </c>
      <c r="H48" s="19"/>
      <c r="I48" s="19"/>
      <c r="J48" s="19"/>
      <c r="K48" s="18"/>
      <c r="L48" s="18"/>
      <c r="M48" s="18"/>
      <c r="N48" s="18"/>
      <c r="O48" s="143"/>
      <c r="P48" s="25">
        <f>SUM(P49:P50)</f>
        <v>0</v>
      </c>
      <c r="Q48" s="26"/>
      <c r="R48" s="37"/>
      <c r="S48" s="37"/>
      <c r="T48" s="37"/>
      <c r="U48" s="37"/>
      <c r="V48" s="37"/>
      <c r="W48" s="37"/>
      <c r="X48" s="37"/>
      <c r="Y48" s="37"/>
      <c r="Z48" s="21"/>
      <c r="AA48" s="38"/>
    </row>
    <row r="49" spans="1:27" ht="14.75" customHeight="1" x14ac:dyDescent="0.15">
      <c r="A49" s="7" t="s">
        <v>76</v>
      </c>
      <c r="D49" s="24"/>
      <c r="E49" s="19"/>
      <c r="F49" s="19"/>
      <c r="G49" s="19"/>
      <c r="H49" s="19" t="s">
        <v>77</v>
      </c>
      <c r="I49" s="19"/>
      <c r="J49" s="19"/>
      <c r="K49" s="18"/>
      <c r="L49" s="18"/>
      <c r="M49" s="18"/>
      <c r="N49" s="18"/>
      <c r="O49" s="143"/>
      <c r="P49" s="25" t="s">
        <v>342</v>
      </c>
      <c r="Q49" s="26"/>
      <c r="R49" s="37"/>
      <c r="S49" s="37"/>
      <c r="T49" s="37"/>
      <c r="U49" s="37"/>
      <c r="V49" s="37"/>
      <c r="W49" s="37"/>
      <c r="X49" s="37"/>
      <c r="Y49" s="37"/>
      <c r="Z49" s="21"/>
      <c r="AA49" s="38"/>
    </row>
    <row r="50" spans="1:27" ht="14.75" customHeight="1" x14ac:dyDescent="0.15">
      <c r="A50" s="7" t="s">
        <v>78</v>
      </c>
      <c r="D50" s="24"/>
      <c r="E50" s="18"/>
      <c r="F50" s="19"/>
      <c r="G50" s="19"/>
      <c r="H50" s="19" t="s">
        <v>35</v>
      </c>
      <c r="I50" s="19"/>
      <c r="J50" s="19"/>
      <c r="K50" s="18"/>
      <c r="L50" s="18"/>
      <c r="M50" s="18"/>
      <c r="N50" s="18"/>
      <c r="O50" s="143"/>
      <c r="P50" s="147" t="s">
        <v>355</v>
      </c>
      <c r="Q50" s="26"/>
      <c r="R50" s="37"/>
      <c r="S50" s="37"/>
      <c r="T50" s="37"/>
      <c r="U50" s="37"/>
      <c r="V50" s="37"/>
      <c r="W50" s="37"/>
      <c r="X50" s="37"/>
      <c r="Y50" s="37"/>
      <c r="Z50" s="21"/>
      <c r="AA50" s="38"/>
    </row>
    <row r="51" spans="1:27" ht="14.75" customHeight="1" x14ac:dyDescent="0.15">
      <c r="A51" s="7" t="s">
        <v>79</v>
      </c>
      <c r="D51" s="24"/>
      <c r="E51" s="18"/>
      <c r="F51" s="19"/>
      <c r="G51" s="19" t="s">
        <v>35</v>
      </c>
      <c r="H51" s="19"/>
      <c r="I51" s="19"/>
      <c r="J51" s="19"/>
      <c r="K51" s="18"/>
      <c r="L51" s="18"/>
      <c r="M51" s="18"/>
      <c r="N51" s="18"/>
      <c r="O51" s="143"/>
      <c r="P51" s="25" t="s">
        <v>339</v>
      </c>
      <c r="Q51" s="26"/>
      <c r="R51" s="37"/>
      <c r="S51" s="37"/>
      <c r="T51" s="37"/>
      <c r="U51" s="37"/>
      <c r="V51" s="37"/>
      <c r="W51" s="37"/>
      <c r="X51" s="37"/>
      <c r="Y51" s="37"/>
      <c r="Z51" s="21"/>
      <c r="AA51" s="38"/>
    </row>
    <row r="52" spans="1:27" ht="14.75" customHeight="1" x14ac:dyDescent="0.15">
      <c r="A52" s="7" t="s">
        <v>80</v>
      </c>
      <c r="D52" s="24"/>
      <c r="E52" s="18"/>
      <c r="F52" s="19"/>
      <c r="G52" s="19" t="s">
        <v>81</v>
      </c>
      <c r="H52" s="19"/>
      <c r="I52" s="19"/>
      <c r="J52" s="19"/>
      <c r="K52" s="18"/>
      <c r="L52" s="18"/>
      <c r="M52" s="18"/>
      <c r="N52" s="18"/>
      <c r="O52" s="143"/>
      <c r="P52" s="25" t="s">
        <v>339</v>
      </c>
      <c r="Q52" s="26"/>
      <c r="R52" s="37"/>
      <c r="S52" s="37"/>
      <c r="T52" s="37"/>
      <c r="U52" s="37"/>
      <c r="V52" s="37"/>
      <c r="W52" s="37"/>
      <c r="X52" s="37"/>
      <c r="Y52" s="37"/>
      <c r="Z52" s="21"/>
      <c r="AA52" s="38"/>
    </row>
    <row r="53" spans="1:27" ht="14.75" customHeight="1" x14ac:dyDescent="0.15">
      <c r="A53" s="7" t="s">
        <v>82</v>
      </c>
      <c r="D53" s="24"/>
      <c r="E53" s="18" t="s">
        <v>83</v>
      </c>
      <c r="F53" s="19"/>
      <c r="G53" s="20"/>
      <c r="H53" s="20"/>
      <c r="I53" s="20"/>
      <c r="J53" s="18"/>
      <c r="K53" s="18"/>
      <c r="L53" s="18"/>
      <c r="M53" s="18"/>
      <c r="N53" s="18"/>
      <c r="O53" s="143"/>
      <c r="P53" s="25">
        <f>SUM(P54:P62)</f>
        <v>52622425</v>
      </c>
      <c r="Q53" s="26"/>
      <c r="R53" s="37"/>
      <c r="S53" s="37"/>
      <c r="T53" s="37"/>
      <c r="U53" s="37"/>
      <c r="V53" s="37"/>
      <c r="W53" s="37"/>
      <c r="X53" s="37"/>
      <c r="Y53" s="37"/>
      <c r="Z53" s="21"/>
      <c r="AA53" s="38"/>
    </row>
    <row r="54" spans="1:27" ht="14.75" customHeight="1" x14ac:dyDescent="0.15">
      <c r="A54" s="7" t="s">
        <v>84</v>
      </c>
      <c r="D54" s="24"/>
      <c r="E54" s="18"/>
      <c r="F54" s="19" t="s">
        <v>85</v>
      </c>
      <c r="G54" s="20"/>
      <c r="H54" s="20"/>
      <c r="I54" s="20"/>
      <c r="J54" s="18"/>
      <c r="K54" s="18"/>
      <c r="L54" s="18"/>
      <c r="M54" s="18"/>
      <c r="N54" s="18"/>
      <c r="O54" s="143"/>
      <c r="P54" s="25">
        <v>30467026</v>
      </c>
      <c r="Q54" s="26"/>
      <c r="R54" s="37"/>
      <c r="S54" s="37"/>
      <c r="T54" s="37"/>
      <c r="U54" s="37"/>
      <c r="V54" s="37"/>
      <c r="W54" s="37"/>
      <c r="X54" s="37"/>
      <c r="Y54" s="37"/>
      <c r="Z54" s="21"/>
      <c r="AA54" s="38"/>
    </row>
    <row r="55" spans="1:27" ht="14.75" customHeight="1" x14ac:dyDescent="0.15">
      <c r="A55" s="7" t="s">
        <v>86</v>
      </c>
      <c r="D55" s="24"/>
      <c r="E55" s="18"/>
      <c r="F55" s="19" t="s">
        <v>87</v>
      </c>
      <c r="G55" s="19"/>
      <c r="H55" s="28"/>
      <c r="I55" s="19"/>
      <c r="J55" s="19"/>
      <c r="K55" s="18"/>
      <c r="L55" s="18"/>
      <c r="M55" s="18"/>
      <c r="N55" s="18"/>
      <c r="O55" s="143"/>
      <c r="P55" s="147">
        <v>22155399</v>
      </c>
      <c r="Q55" s="26"/>
      <c r="R55" s="37"/>
      <c r="S55" s="37"/>
      <c r="T55" s="37"/>
      <c r="U55" s="37"/>
      <c r="V55" s="37"/>
      <c r="W55" s="37"/>
      <c r="X55" s="37"/>
      <c r="Y55" s="37"/>
      <c r="Z55" s="21"/>
      <c r="AA55" s="38"/>
    </row>
    <row r="56" spans="1:27" ht="14.75" customHeight="1" x14ac:dyDescent="0.15">
      <c r="A56" s="7">
        <v>1500000</v>
      </c>
      <c r="D56" s="24"/>
      <c r="E56" s="18"/>
      <c r="F56" s="19" t="s">
        <v>88</v>
      </c>
      <c r="G56" s="19"/>
      <c r="H56" s="19"/>
      <c r="I56" s="19"/>
      <c r="J56" s="19"/>
      <c r="K56" s="18"/>
      <c r="L56" s="18"/>
      <c r="M56" s="18"/>
      <c r="N56" s="18"/>
      <c r="O56" s="143"/>
      <c r="P56" s="25" t="s">
        <v>345</v>
      </c>
      <c r="Q56" s="26"/>
      <c r="R56" s="37"/>
      <c r="S56" s="37"/>
      <c r="T56" s="37"/>
      <c r="U56" s="37"/>
      <c r="V56" s="37"/>
      <c r="W56" s="37"/>
      <c r="X56" s="37"/>
      <c r="Y56" s="37"/>
      <c r="Z56" s="21"/>
      <c r="AA56" s="38"/>
    </row>
    <row r="57" spans="1:27" ht="14.75" customHeight="1" x14ac:dyDescent="0.15">
      <c r="A57" s="7" t="s">
        <v>89</v>
      </c>
      <c r="D57" s="24"/>
      <c r="E57" s="19"/>
      <c r="F57" s="19" t="s">
        <v>75</v>
      </c>
      <c r="G57" s="19"/>
      <c r="H57" s="28"/>
      <c r="I57" s="19"/>
      <c r="J57" s="19"/>
      <c r="K57" s="18"/>
      <c r="L57" s="18"/>
      <c r="M57" s="18"/>
      <c r="N57" s="18"/>
      <c r="O57" s="143"/>
      <c r="P57" s="25" t="s">
        <v>11</v>
      </c>
      <c r="Q57" s="26"/>
      <c r="R57" s="37"/>
      <c r="S57" s="37"/>
      <c r="T57" s="37"/>
      <c r="U57" s="37"/>
      <c r="V57" s="37"/>
      <c r="W57" s="37"/>
      <c r="X57" s="37"/>
      <c r="Y57" s="37"/>
      <c r="Z57" s="21"/>
      <c r="AA57" s="38"/>
    </row>
    <row r="58" spans="1:27" ht="14.75" customHeight="1" x14ac:dyDescent="0.15">
      <c r="A58" s="7" t="s">
        <v>90</v>
      </c>
      <c r="D58" s="24"/>
      <c r="E58" s="19"/>
      <c r="F58" s="19"/>
      <c r="G58" s="19" t="s">
        <v>91</v>
      </c>
      <c r="H58" s="19"/>
      <c r="I58" s="19"/>
      <c r="J58" s="19"/>
      <c r="K58" s="18"/>
      <c r="L58" s="18"/>
      <c r="M58" s="18"/>
      <c r="N58" s="18"/>
      <c r="O58" s="143"/>
      <c r="P58" s="25" t="s">
        <v>339</v>
      </c>
      <c r="Q58" s="26"/>
      <c r="R58" s="37"/>
      <c r="S58" s="37"/>
      <c r="T58" s="37"/>
      <c r="U58" s="37"/>
      <c r="V58" s="37"/>
      <c r="W58" s="37"/>
      <c r="X58" s="37"/>
      <c r="Y58" s="37"/>
      <c r="Z58" s="21"/>
      <c r="AA58" s="38"/>
    </row>
    <row r="59" spans="1:27" ht="14.75" customHeight="1" x14ac:dyDescent="0.15">
      <c r="A59" s="7" t="s">
        <v>92</v>
      </c>
      <c r="D59" s="24"/>
      <c r="E59" s="19"/>
      <c r="F59" s="19"/>
      <c r="G59" s="19" t="s">
        <v>77</v>
      </c>
      <c r="H59" s="19"/>
      <c r="I59" s="19"/>
      <c r="J59" s="19"/>
      <c r="K59" s="18"/>
      <c r="L59" s="18"/>
      <c r="M59" s="18"/>
      <c r="N59" s="18"/>
      <c r="O59" s="143"/>
      <c r="P59" s="25" t="s">
        <v>344</v>
      </c>
      <c r="Q59" s="26"/>
      <c r="R59" s="37"/>
      <c r="S59" s="37"/>
      <c r="T59" s="37"/>
      <c r="U59" s="37"/>
      <c r="V59" s="37"/>
      <c r="W59" s="37"/>
      <c r="X59" s="37"/>
      <c r="Y59" s="37"/>
      <c r="Z59" s="21"/>
      <c r="AA59" s="38"/>
    </row>
    <row r="60" spans="1:27" ht="14.75" customHeight="1" x14ac:dyDescent="0.15">
      <c r="A60" s="7" t="s">
        <v>93</v>
      </c>
      <c r="D60" s="24"/>
      <c r="E60" s="19"/>
      <c r="F60" s="19" t="s">
        <v>94</v>
      </c>
      <c r="G60" s="19"/>
      <c r="H60" s="19"/>
      <c r="I60" s="19"/>
      <c r="J60" s="19"/>
      <c r="K60" s="18"/>
      <c r="L60" s="18"/>
      <c r="M60" s="18"/>
      <c r="N60" s="18"/>
      <c r="O60" s="143"/>
      <c r="P60" s="25" t="s">
        <v>343</v>
      </c>
      <c r="Q60" s="26"/>
      <c r="R60" s="37"/>
      <c r="S60" s="37"/>
      <c r="T60" s="37"/>
      <c r="U60" s="37"/>
      <c r="V60" s="37"/>
      <c r="W60" s="37"/>
      <c r="X60" s="37"/>
      <c r="Y60" s="37"/>
      <c r="Z60" s="21"/>
      <c r="AA60" s="38"/>
    </row>
    <row r="61" spans="1:27" ht="14.75" customHeight="1" x14ac:dyDescent="0.15">
      <c r="A61" s="7" t="s">
        <v>95</v>
      </c>
      <c r="D61" s="24"/>
      <c r="E61" s="19"/>
      <c r="F61" s="19" t="s">
        <v>35</v>
      </c>
      <c r="G61" s="19"/>
      <c r="H61" s="28"/>
      <c r="I61" s="19"/>
      <c r="J61" s="19"/>
      <c r="K61" s="18"/>
      <c r="L61" s="18"/>
      <c r="M61" s="18"/>
      <c r="N61" s="18"/>
      <c r="O61" s="143"/>
      <c r="P61" s="25" t="s">
        <v>342</v>
      </c>
      <c r="Q61" s="26"/>
      <c r="R61" s="37"/>
      <c r="S61" s="37"/>
      <c r="T61" s="37"/>
      <c r="U61" s="37"/>
      <c r="V61" s="37"/>
      <c r="W61" s="37"/>
      <c r="X61" s="37"/>
      <c r="Y61" s="37"/>
      <c r="Z61" s="21"/>
      <c r="AA61" s="38"/>
    </row>
    <row r="62" spans="1:27" ht="14.75" customHeight="1" thickBot="1" x14ac:dyDescent="0.2">
      <c r="A62" s="7" t="s">
        <v>96</v>
      </c>
      <c r="B62" s="7" t="s">
        <v>126</v>
      </c>
      <c r="D62" s="24"/>
      <c r="E62" s="19"/>
      <c r="F62" s="37" t="s">
        <v>81</v>
      </c>
      <c r="G62" s="19"/>
      <c r="H62" s="19"/>
      <c r="I62" s="19"/>
      <c r="J62" s="19"/>
      <c r="K62" s="18"/>
      <c r="L62" s="18"/>
      <c r="M62" s="18"/>
      <c r="N62" s="18"/>
      <c r="O62" s="143"/>
      <c r="P62" s="25" t="s">
        <v>343</v>
      </c>
      <c r="Q62" s="26"/>
      <c r="R62" s="174" t="s">
        <v>127</v>
      </c>
      <c r="S62" s="175"/>
      <c r="T62" s="175"/>
      <c r="U62" s="175"/>
      <c r="V62" s="175"/>
      <c r="W62" s="175"/>
      <c r="X62" s="175"/>
      <c r="Y62" s="176"/>
      <c r="Z62" s="39">
        <f>Z25+Z26</f>
        <v>370792897</v>
      </c>
      <c r="AA62" s="40"/>
    </row>
    <row r="63" spans="1:27" ht="14.75" customHeight="1" thickBot="1" x14ac:dyDescent="0.2">
      <c r="A63" s="7" t="s">
        <v>1</v>
      </c>
      <c r="B63" s="7" t="s">
        <v>97</v>
      </c>
      <c r="D63" s="177" t="s">
        <v>2</v>
      </c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9"/>
      <c r="P63" s="41">
        <f>P8+P53</f>
        <v>405673037</v>
      </c>
      <c r="Q63" s="42"/>
      <c r="R63" s="180" t="s">
        <v>321</v>
      </c>
      <c r="S63" s="181"/>
      <c r="T63" s="181"/>
      <c r="U63" s="181"/>
      <c r="V63" s="181"/>
      <c r="W63" s="181"/>
      <c r="X63" s="181"/>
      <c r="Y63" s="182"/>
      <c r="Z63" s="41">
        <f>Z23+Z62</f>
        <v>405673037</v>
      </c>
      <c r="AA63" s="43"/>
    </row>
    <row r="64" spans="1:27" ht="14.7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7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75" customHeight="1" x14ac:dyDescent="0.15"/>
    <row r="67" spans="4:27" ht="14.75" customHeight="1" x14ac:dyDescent="0.15"/>
    <row r="68" spans="4:27" ht="14.75" customHeight="1" x14ac:dyDescent="0.15"/>
    <row r="69" spans="4:27" ht="14.75" customHeight="1" x14ac:dyDescent="0.15"/>
    <row r="70" spans="4:27" ht="14.75" customHeight="1" x14ac:dyDescent="0.15"/>
    <row r="71" spans="4:27" ht="16.55" customHeight="1" x14ac:dyDescent="0.15"/>
    <row r="72" spans="4:27" ht="14.75" customHeight="1" x14ac:dyDescent="0.15"/>
    <row r="73" spans="4:27" ht="9.85" customHeight="1" x14ac:dyDescent="0.15"/>
    <row r="74" spans="4:27" ht="14.75" customHeight="1" x14ac:dyDescent="0.15"/>
  </sheetData>
  <mergeCells count="12">
    <mergeCell ref="R23:Y23"/>
    <mergeCell ref="R28:Y28"/>
    <mergeCell ref="R62:Y62"/>
    <mergeCell ref="D63:O63"/>
    <mergeCell ref="R63:Y63"/>
    <mergeCell ref="Z1:AA1"/>
    <mergeCell ref="D3:AA3"/>
    <mergeCell ref="D4:AA4"/>
    <mergeCell ref="D6:O6"/>
    <mergeCell ref="P6:Q6"/>
    <mergeCell ref="R6:Y6"/>
    <mergeCell ref="Z6:AA6"/>
  </mergeCells>
  <phoneticPr fontId="11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  <pageSetUpPr fitToPage="1"/>
  </sheetPr>
  <dimension ref="A1:O63"/>
  <sheetViews>
    <sheetView view="pageBreakPreview" topLeftCell="B1" zoomScaleNormal="85" zoomScaleSheetLayoutView="100" workbookViewId="0">
      <selection activeCell="S19" sqref="S19"/>
    </sheetView>
  </sheetViews>
  <sheetFormatPr defaultColWidth="9" defaultRowHeight="13.1" x14ac:dyDescent="0.15"/>
  <cols>
    <col min="1" max="1" width="0" style="1" hidden="1" customWidth="1"/>
    <col min="2" max="2" width="0.77734375" style="3" customWidth="1"/>
    <col min="3" max="11" width="2.109375" style="3" customWidth="1"/>
    <col min="12" max="12" width="13.21875" style="3" customWidth="1"/>
    <col min="13" max="13" width="21.6640625" style="3" bestFit="1" customWidth="1"/>
    <col min="14" max="14" width="3" style="3" customWidth="1"/>
    <col min="15" max="15" width="0.77734375" style="48" customWidth="1"/>
    <col min="16" max="16384" width="9" style="6"/>
  </cols>
  <sheetData>
    <row r="1" spans="1:15" x14ac:dyDescent="0.15">
      <c r="B1" s="82"/>
      <c r="C1" s="146" t="s">
        <v>340</v>
      </c>
      <c r="D1" s="47"/>
      <c r="E1" s="47"/>
      <c r="F1" s="47"/>
      <c r="G1" s="47"/>
      <c r="H1" s="47"/>
      <c r="M1" s="189" t="s">
        <v>349</v>
      </c>
      <c r="N1" s="189"/>
      <c r="O1" s="189"/>
    </row>
    <row r="2" spans="1:15" s="48" customFormat="1" x14ac:dyDescent="0.15">
      <c r="A2" s="1"/>
      <c r="B2" s="82"/>
      <c r="C2" s="82"/>
      <c r="D2" s="47"/>
      <c r="E2" s="47"/>
      <c r="F2" s="47"/>
      <c r="G2" s="47"/>
      <c r="H2" s="47"/>
      <c r="I2" s="3"/>
      <c r="J2" s="3"/>
      <c r="K2" s="3"/>
      <c r="L2" s="3"/>
      <c r="M2" s="3"/>
      <c r="N2" s="3"/>
    </row>
    <row r="3" spans="1:15" s="48" customFormat="1" ht="23.6" x14ac:dyDescent="0.15">
      <c r="A3" s="1"/>
      <c r="B3" s="83"/>
      <c r="C3" s="210" t="s">
        <v>337</v>
      </c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</row>
    <row r="4" spans="1:15" s="48" customFormat="1" ht="14.4" x14ac:dyDescent="0.15">
      <c r="A4" s="84"/>
      <c r="B4" s="85"/>
      <c r="C4" s="211" t="s">
        <v>365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</row>
    <row r="5" spans="1:15" s="48" customFormat="1" ht="14.4" x14ac:dyDescent="0.15">
      <c r="A5" s="84"/>
      <c r="B5" s="85"/>
      <c r="C5" s="211" t="s">
        <v>366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</row>
    <row r="6" spans="1:15" s="48" customFormat="1" ht="13.75" thickBot="1" x14ac:dyDescent="0.2">
      <c r="A6" s="84"/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7" t="s">
        <v>331</v>
      </c>
    </row>
    <row r="7" spans="1:15" s="48" customFormat="1" x14ac:dyDescent="0.15">
      <c r="A7" s="84"/>
      <c r="B7" s="85"/>
      <c r="C7" s="212" t="s">
        <v>0</v>
      </c>
      <c r="D7" s="213"/>
      <c r="E7" s="213"/>
      <c r="F7" s="213"/>
      <c r="G7" s="213"/>
      <c r="H7" s="213"/>
      <c r="I7" s="213"/>
      <c r="J7" s="214"/>
      <c r="K7" s="214"/>
      <c r="L7" s="215"/>
      <c r="M7" s="219" t="s">
        <v>315</v>
      </c>
      <c r="N7" s="220"/>
    </row>
    <row r="8" spans="1:15" s="48" customFormat="1" ht="13.75" thickBot="1" x14ac:dyDescent="0.2">
      <c r="A8" s="84" t="s">
        <v>313</v>
      </c>
      <c r="B8" s="85"/>
      <c r="C8" s="216"/>
      <c r="D8" s="217"/>
      <c r="E8" s="217"/>
      <c r="F8" s="217"/>
      <c r="G8" s="217"/>
      <c r="H8" s="217"/>
      <c r="I8" s="217"/>
      <c r="J8" s="217"/>
      <c r="K8" s="217"/>
      <c r="L8" s="218"/>
      <c r="M8" s="221"/>
      <c r="N8" s="222"/>
    </row>
    <row r="9" spans="1:15" s="48" customFormat="1" x14ac:dyDescent="0.15">
      <c r="A9" s="88"/>
      <c r="B9" s="89"/>
      <c r="C9" s="90" t="s">
        <v>326</v>
      </c>
      <c r="D9" s="91"/>
      <c r="E9" s="91"/>
      <c r="F9" s="92"/>
      <c r="G9" s="92"/>
      <c r="H9" s="168"/>
      <c r="I9" s="92"/>
      <c r="J9" s="168"/>
      <c r="K9" s="168"/>
      <c r="L9" s="169"/>
      <c r="M9" s="93"/>
      <c r="N9" s="94"/>
      <c r="O9" s="142"/>
    </row>
    <row r="10" spans="1:15" s="48" customFormat="1" x14ac:dyDescent="0.15">
      <c r="A10" s="1" t="s">
        <v>228</v>
      </c>
      <c r="B10" s="3"/>
      <c r="C10" s="95"/>
      <c r="D10" s="96" t="s">
        <v>229</v>
      </c>
      <c r="E10" s="96"/>
      <c r="F10" s="97"/>
      <c r="G10" s="97"/>
      <c r="H10" s="86"/>
      <c r="I10" s="97"/>
      <c r="J10" s="86"/>
      <c r="K10" s="86"/>
      <c r="L10" s="98"/>
      <c r="M10" s="99">
        <v>6894</v>
      </c>
      <c r="N10" s="100"/>
      <c r="O10" s="142"/>
    </row>
    <row r="11" spans="1:15" s="48" customFormat="1" x14ac:dyDescent="0.15">
      <c r="A11" s="1" t="s">
        <v>230</v>
      </c>
      <c r="B11" s="3"/>
      <c r="C11" s="95"/>
      <c r="D11" s="96"/>
      <c r="E11" s="96" t="s">
        <v>231</v>
      </c>
      <c r="F11" s="97"/>
      <c r="G11" s="97"/>
      <c r="H11" s="97"/>
      <c r="I11" s="97"/>
      <c r="J11" s="86"/>
      <c r="K11" s="86"/>
      <c r="L11" s="98"/>
      <c r="M11" s="99">
        <v>3002</v>
      </c>
      <c r="N11" s="100"/>
      <c r="O11" s="142"/>
    </row>
    <row r="12" spans="1:15" s="48" customFormat="1" x14ac:dyDescent="0.15">
      <c r="A12" s="1" t="s">
        <v>232</v>
      </c>
      <c r="B12" s="3"/>
      <c r="C12" s="95"/>
      <c r="D12" s="96"/>
      <c r="E12" s="96"/>
      <c r="F12" s="97" t="s">
        <v>233</v>
      </c>
      <c r="G12" s="97"/>
      <c r="H12" s="97"/>
      <c r="I12" s="97"/>
      <c r="J12" s="86"/>
      <c r="K12" s="86"/>
      <c r="L12" s="98"/>
      <c r="M12" s="99">
        <v>362</v>
      </c>
      <c r="N12" s="100"/>
      <c r="O12" s="142"/>
    </row>
    <row r="13" spans="1:15" s="48" customFormat="1" x14ac:dyDescent="0.15">
      <c r="A13" s="1" t="s">
        <v>234</v>
      </c>
      <c r="B13" s="3"/>
      <c r="C13" s="95"/>
      <c r="D13" s="96"/>
      <c r="E13" s="96"/>
      <c r="F13" s="97" t="s">
        <v>235</v>
      </c>
      <c r="G13" s="97"/>
      <c r="H13" s="97"/>
      <c r="I13" s="97"/>
      <c r="J13" s="86"/>
      <c r="K13" s="86"/>
      <c r="L13" s="98"/>
      <c r="M13" s="99">
        <v>2632</v>
      </c>
      <c r="N13" s="100"/>
      <c r="O13" s="142"/>
    </row>
    <row r="14" spans="1:15" s="48" customFormat="1" x14ac:dyDescent="0.15">
      <c r="A14" s="1" t="s">
        <v>236</v>
      </c>
      <c r="B14" s="3"/>
      <c r="C14" s="101"/>
      <c r="D14" s="86"/>
      <c r="E14" s="86"/>
      <c r="F14" s="86" t="s">
        <v>237</v>
      </c>
      <c r="G14" s="86"/>
      <c r="H14" s="86"/>
      <c r="I14" s="86"/>
      <c r="J14" s="86"/>
      <c r="K14" s="86"/>
      <c r="L14" s="98"/>
      <c r="M14" s="99">
        <v>4</v>
      </c>
      <c r="N14" s="100"/>
      <c r="O14" s="142"/>
    </row>
    <row r="15" spans="1:15" s="48" customFormat="1" x14ac:dyDescent="0.15">
      <c r="A15" s="1" t="s">
        <v>238</v>
      </c>
      <c r="B15" s="3"/>
      <c r="C15" s="102"/>
      <c r="D15" s="103"/>
      <c r="E15" s="86"/>
      <c r="F15" s="103" t="s">
        <v>239</v>
      </c>
      <c r="G15" s="103"/>
      <c r="H15" s="103"/>
      <c r="I15" s="103"/>
      <c r="J15" s="86"/>
      <c r="K15" s="86"/>
      <c r="L15" s="98"/>
      <c r="M15" s="99">
        <v>4</v>
      </c>
      <c r="N15" s="100"/>
      <c r="O15" s="142"/>
    </row>
    <row r="16" spans="1:15" s="48" customFormat="1" x14ac:dyDescent="0.15">
      <c r="A16" s="1" t="s">
        <v>240</v>
      </c>
      <c r="B16" s="3"/>
      <c r="C16" s="101"/>
      <c r="D16" s="103"/>
      <c r="E16" s="86" t="s">
        <v>241</v>
      </c>
      <c r="F16" s="103"/>
      <c r="G16" s="103"/>
      <c r="H16" s="103"/>
      <c r="I16" s="103"/>
      <c r="J16" s="86"/>
      <c r="K16" s="86"/>
      <c r="L16" s="98"/>
      <c r="M16" s="99">
        <v>3892</v>
      </c>
      <c r="N16" s="100"/>
      <c r="O16" s="142"/>
    </row>
    <row r="17" spans="1:15" s="48" customFormat="1" x14ac:dyDescent="0.15">
      <c r="A17" s="1" t="s">
        <v>242</v>
      </c>
      <c r="B17" s="3"/>
      <c r="C17" s="101"/>
      <c r="D17" s="103"/>
      <c r="E17" s="103"/>
      <c r="F17" s="86" t="s">
        <v>243</v>
      </c>
      <c r="G17" s="103"/>
      <c r="H17" s="103"/>
      <c r="I17" s="103"/>
      <c r="J17" s="86"/>
      <c r="K17" s="86"/>
      <c r="L17" s="98"/>
      <c r="M17" s="99">
        <v>59</v>
      </c>
      <c r="N17" s="100"/>
      <c r="O17" s="142"/>
    </row>
    <row r="18" spans="1:15" s="48" customFormat="1" x14ac:dyDescent="0.15">
      <c r="A18" s="1" t="s">
        <v>244</v>
      </c>
      <c r="B18" s="3"/>
      <c r="C18" s="101"/>
      <c r="D18" s="103"/>
      <c r="E18" s="103"/>
      <c r="F18" s="86" t="s">
        <v>245</v>
      </c>
      <c r="G18" s="103"/>
      <c r="H18" s="103"/>
      <c r="I18" s="103"/>
      <c r="J18" s="86"/>
      <c r="K18" s="86"/>
      <c r="L18" s="98"/>
      <c r="M18" s="99" t="s">
        <v>335</v>
      </c>
      <c r="N18" s="100"/>
      <c r="O18" s="142"/>
    </row>
    <row r="19" spans="1:15" s="48" customFormat="1" x14ac:dyDescent="0.15">
      <c r="A19" s="1" t="s">
        <v>246</v>
      </c>
      <c r="B19" s="3"/>
      <c r="C19" s="101"/>
      <c r="D19" s="86"/>
      <c r="E19" s="103"/>
      <c r="F19" s="86" t="s">
        <v>247</v>
      </c>
      <c r="G19" s="103"/>
      <c r="H19" s="103"/>
      <c r="I19" s="103"/>
      <c r="J19" s="86"/>
      <c r="K19" s="86"/>
      <c r="L19" s="98"/>
      <c r="M19" s="99" t="s">
        <v>335</v>
      </c>
      <c r="N19" s="104"/>
      <c r="O19" s="142"/>
    </row>
    <row r="20" spans="1:15" s="48" customFormat="1" x14ac:dyDescent="0.15">
      <c r="A20" s="1" t="s">
        <v>248</v>
      </c>
      <c r="B20" s="3"/>
      <c r="C20" s="101"/>
      <c r="D20" s="86"/>
      <c r="E20" s="105"/>
      <c r="F20" s="103" t="s">
        <v>239</v>
      </c>
      <c r="G20" s="86"/>
      <c r="H20" s="103"/>
      <c r="I20" s="103"/>
      <c r="J20" s="86"/>
      <c r="K20" s="86"/>
      <c r="L20" s="98"/>
      <c r="M20" s="99">
        <v>3833</v>
      </c>
      <c r="N20" s="100"/>
      <c r="O20" s="142"/>
    </row>
    <row r="21" spans="1:15" s="48" customFormat="1" x14ac:dyDescent="0.15">
      <c r="A21" s="1" t="s">
        <v>249</v>
      </c>
      <c r="B21" s="3"/>
      <c r="C21" s="101"/>
      <c r="D21" s="86" t="s">
        <v>250</v>
      </c>
      <c r="E21" s="105"/>
      <c r="F21" s="103"/>
      <c r="G21" s="103"/>
      <c r="H21" s="103"/>
      <c r="I21" s="103"/>
      <c r="J21" s="86"/>
      <c r="K21" s="86"/>
      <c r="L21" s="98"/>
      <c r="M21" s="99">
        <v>3481</v>
      </c>
      <c r="N21" s="100"/>
      <c r="O21" s="142"/>
    </row>
    <row r="22" spans="1:15" s="48" customFormat="1" x14ac:dyDescent="0.15">
      <c r="A22" s="1" t="s">
        <v>251</v>
      </c>
      <c r="B22" s="3"/>
      <c r="C22" s="101"/>
      <c r="D22" s="86"/>
      <c r="E22" s="105" t="s">
        <v>252</v>
      </c>
      <c r="F22" s="103"/>
      <c r="G22" s="103"/>
      <c r="H22" s="103"/>
      <c r="I22" s="103"/>
      <c r="J22" s="86"/>
      <c r="K22" s="86"/>
      <c r="L22" s="98"/>
      <c r="M22" s="99">
        <v>2477</v>
      </c>
      <c r="N22" s="100"/>
      <c r="O22" s="142"/>
    </row>
    <row r="23" spans="1:15" s="48" customFormat="1" x14ac:dyDescent="0.15">
      <c r="A23" s="1" t="s">
        <v>253</v>
      </c>
      <c r="B23" s="3"/>
      <c r="C23" s="101"/>
      <c r="D23" s="86"/>
      <c r="E23" s="105" t="s">
        <v>254</v>
      </c>
      <c r="F23" s="103"/>
      <c r="G23" s="103"/>
      <c r="H23" s="103"/>
      <c r="I23" s="103"/>
      <c r="J23" s="86"/>
      <c r="K23" s="86"/>
      <c r="L23" s="98"/>
      <c r="M23" s="99" t="s">
        <v>335</v>
      </c>
      <c r="N23" s="100"/>
      <c r="O23" s="142"/>
    </row>
    <row r="24" spans="1:15" s="48" customFormat="1" x14ac:dyDescent="0.15">
      <c r="A24" s="1" t="s">
        <v>255</v>
      </c>
      <c r="B24" s="3"/>
      <c r="C24" s="101"/>
      <c r="D24" s="86"/>
      <c r="E24" s="105" t="s">
        <v>256</v>
      </c>
      <c r="F24" s="103"/>
      <c r="G24" s="103"/>
      <c r="H24" s="103"/>
      <c r="I24" s="103"/>
      <c r="J24" s="86"/>
      <c r="K24" s="86"/>
      <c r="L24" s="98"/>
      <c r="M24" s="99">
        <v>595</v>
      </c>
      <c r="N24" s="100"/>
      <c r="O24" s="142"/>
    </row>
    <row r="25" spans="1:15" s="48" customFormat="1" x14ac:dyDescent="0.15">
      <c r="A25" s="1" t="s">
        <v>257</v>
      </c>
      <c r="B25" s="3"/>
      <c r="C25" s="151"/>
      <c r="D25" s="152"/>
      <c r="E25" s="19" t="s">
        <v>258</v>
      </c>
      <c r="F25" s="20"/>
      <c r="G25" s="20"/>
      <c r="H25" s="20"/>
      <c r="I25" s="19"/>
      <c r="J25" s="152"/>
      <c r="K25" s="152"/>
      <c r="L25" s="153"/>
      <c r="M25" s="154">
        <v>409</v>
      </c>
      <c r="N25" s="155"/>
      <c r="O25" s="156"/>
    </row>
    <row r="26" spans="1:15" s="48" customFormat="1" x14ac:dyDescent="0.15">
      <c r="A26" s="1" t="s">
        <v>259</v>
      </c>
      <c r="B26" s="3"/>
      <c r="C26" s="101"/>
      <c r="D26" s="86" t="s">
        <v>260</v>
      </c>
      <c r="E26" s="105"/>
      <c r="F26" s="103"/>
      <c r="G26" s="103"/>
      <c r="H26" s="103"/>
      <c r="I26" s="105"/>
      <c r="J26" s="86"/>
      <c r="K26" s="86"/>
      <c r="L26" s="98"/>
      <c r="M26" s="99">
        <v>214</v>
      </c>
      <c r="N26" s="100"/>
      <c r="O26" s="142"/>
    </row>
    <row r="27" spans="1:15" s="48" customFormat="1" x14ac:dyDescent="0.15">
      <c r="A27" s="1" t="s">
        <v>261</v>
      </c>
      <c r="B27" s="3"/>
      <c r="C27" s="101"/>
      <c r="D27" s="86"/>
      <c r="E27" s="105" t="s">
        <v>262</v>
      </c>
      <c r="F27" s="103"/>
      <c r="G27" s="103"/>
      <c r="H27" s="103"/>
      <c r="I27" s="103"/>
      <c r="J27" s="86"/>
      <c r="K27" s="86"/>
      <c r="L27" s="98"/>
      <c r="M27" s="99" t="s">
        <v>335</v>
      </c>
      <c r="N27" s="100"/>
      <c r="O27" s="142"/>
    </row>
    <row r="28" spans="1:15" s="48" customFormat="1" x14ac:dyDescent="0.15">
      <c r="A28" s="1" t="s">
        <v>263</v>
      </c>
      <c r="B28" s="3"/>
      <c r="C28" s="101"/>
      <c r="D28" s="86"/>
      <c r="E28" s="105" t="s">
        <v>239</v>
      </c>
      <c r="F28" s="103"/>
      <c r="G28" s="103"/>
      <c r="H28" s="103"/>
      <c r="I28" s="103"/>
      <c r="J28" s="86"/>
      <c r="K28" s="86"/>
      <c r="L28" s="98"/>
      <c r="M28" s="99">
        <v>214</v>
      </c>
      <c r="N28" s="100"/>
      <c r="O28" s="142"/>
    </row>
    <row r="29" spans="1:15" s="48" customFormat="1" x14ac:dyDescent="0.15">
      <c r="A29" s="1" t="s">
        <v>264</v>
      </c>
      <c r="B29" s="3"/>
      <c r="C29" s="101"/>
      <c r="D29" s="86" t="s">
        <v>265</v>
      </c>
      <c r="E29" s="105"/>
      <c r="F29" s="103"/>
      <c r="G29" s="103"/>
      <c r="H29" s="103"/>
      <c r="I29" s="103"/>
      <c r="J29" s="86"/>
      <c r="K29" s="86"/>
      <c r="L29" s="98"/>
      <c r="M29" s="99">
        <v>0</v>
      </c>
      <c r="N29" s="100"/>
      <c r="O29" s="142"/>
    </row>
    <row r="30" spans="1:15" s="48" customFormat="1" x14ac:dyDescent="0.15">
      <c r="A30" s="1" t="s">
        <v>226</v>
      </c>
      <c r="B30" s="3"/>
      <c r="C30" s="106" t="s">
        <v>227</v>
      </c>
      <c r="D30" s="107"/>
      <c r="E30" s="108"/>
      <c r="F30" s="109"/>
      <c r="G30" s="109"/>
      <c r="H30" s="109"/>
      <c r="I30" s="109"/>
      <c r="J30" s="107"/>
      <c r="K30" s="107"/>
      <c r="L30" s="110"/>
      <c r="M30" s="111">
        <v>-3627</v>
      </c>
      <c r="N30" s="112"/>
      <c r="O30" s="142"/>
    </row>
    <row r="31" spans="1:15" s="48" customFormat="1" x14ac:dyDescent="0.15">
      <c r="A31" s="1"/>
      <c r="B31" s="3"/>
      <c r="C31" s="101" t="s">
        <v>327</v>
      </c>
      <c r="D31" s="86"/>
      <c r="E31" s="105"/>
      <c r="F31" s="103"/>
      <c r="G31" s="103"/>
      <c r="H31" s="103"/>
      <c r="I31" s="105"/>
      <c r="J31" s="86"/>
      <c r="K31" s="86"/>
      <c r="L31" s="98"/>
      <c r="M31" s="113"/>
      <c r="N31" s="114"/>
      <c r="O31" s="142"/>
    </row>
    <row r="32" spans="1:15" s="48" customFormat="1" x14ac:dyDescent="0.15">
      <c r="A32" s="1" t="s">
        <v>268</v>
      </c>
      <c r="B32" s="3"/>
      <c r="C32" s="101"/>
      <c r="D32" s="86" t="s">
        <v>269</v>
      </c>
      <c r="E32" s="105"/>
      <c r="F32" s="103"/>
      <c r="G32" s="103"/>
      <c r="H32" s="103"/>
      <c r="I32" s="103"/>
      <c r="J32" s="86"/>
      <c r="K32" s="86"/>
      <c r="L32" s="98"/>
      <c r="M32" s="99">
        <v>575</v>
      </c>
      <c r="N32" s="100"/>
      <c r="O32" s="142"/>
    </row>
    <row r="33" spans="1:15" s="48" customFormat="1" x14ac:dyDescent="0.15">
      <c r="A33" s="1" t="s">
        <v>270</v>
      </c>
      <c r="B33" s="3"/>
      <c r="C33" s="101"/>
      <c r="D33" s="86"/>
      <c r="E33" s="105" t="s">
        <v>271</v>
      </c>
      <c r="F33" s="103"/>
      <c r="G33" s="103"/>
      <c r="H33" s="103"/>
      <c r="I33" s="103"/>
      <c r="J33" s="86"/>
      <c r="K33" s="86"/>
      <c r="L33" s="98"/>
      <c r="M33" s="99">
        <v>361</v>
      </c>
      <c r="N33" s="100"/>
      <c r="O33" s="142"/>
    </row>
    <row r="34" spans="1:15" s="48" customFormat="1" x14ac:dyDescent="0.15">
      <c r="A34" s="1" t="s">
        <v>272</v>
      </c>
      <c r="B34" s="3"/>
      <c r="C34" s="101"/>
      <c r="D34" s="86"/>
      <c r="E34" s="105" t="s">
        <v>273</v>
      </c>
      <c r="F34" s="103"/>
      <c r="G34" s="103"/>
      <c r="H34" s="103"/>
      <c r="I34" s="103"/>
      <c r="J34" s="86"/>
      <c r="K34" s="86"/>
      <c r="L34" s="98"/>
      <c r="M34" s="99">
        <v>214</v>
      </c>
      <c r="N34" s="100"/>
      <c r="O34" s="142"/>
    </row>
    <row r="35" spans="1:15" s="48" customFormat="1" x14ac:dyDescent="0.15">
      <c r="A35" s="1" t="s">
        <v>274</v>
      </c>
      <c r="B35" s="3"/>
      <c r="C35" s="101"/>
      <c r="D35" s="86"/>
      <c r="E35" s="105" t="s">
        <v>275</v>
      </c>
      <c r="F35" s="103"/>
      <c r="G35" s="103"/>
      <c r="H35" s="103"/>
      <c r="I35" s="103"/>
      <c r="J35" s="86"/>
      <c r="K35" s="86"/>
      <c r="L35" s="98"/>
      <c r="M35" s="99" t="s">
        <v>335</v>
      </c>
      <c r="N35" s="100"/>
      <c r="O35" s="142"/>
    </row>
    <row r="36" spans="1:15" s="48" customFormat="1" x14ac:dyDescent="0.15">
      <c r="A36" s="1" t="s">
        <v>276</v>
      </c>
      <c r="B36" s="3"/>
      <c r="C36" s="101"/>
      <c r="D36" s="86"/>
      <c r="E36" s="105" t="s">
        <v>277</v>
      </c>
      <c r="F36" s="103"/>
      <c r="G36" s="103"/>
      <c r="H36" s="103"/>
      <c r="I36" s="103"/>
      <c r="J36" s="86"/>
      <c r="K36" s="86"/>
      <c r="L36" s="98"/>
      <c r="M36" s="99" t="s">
        <v>347</v>
      </c>
      <c r="N36" s="100"/>
      <c r="O36" s="142"/>
    </row>
    <row r="37" spans="1:15" s="48" customFormat="1" x14ac:dyDescent="0.15">
      <c r="A37" s="1" t="s">
        <v>278</v>
      </c>
      <c r="B37" s="3"/>
      <c r="C37" s="101"/>
      <c r="D37" s="86"/>
      <c r="E37" s="105" t="s">
        <v>239</v>
      </c>
      <c r="F37" s="103"/>
      <c r="G37" s="103"/>
      <c r="H37" s="103"/>
      <c r="I37" s="103"/>
      <c r="J37" s="86"/>
      <c r="K37" s="86"/>
      <c r="L37" s="98"/>
      <c r="M37" s="99" t="s">
        <v>335</v>
      </c>
      <c r="N37" s="100"/>
      <c r="O37" s="142"/>
    </row>
    <row r="38" spans="1:15" s="48" customFormat="1" x14ac:dyDescent="0.15">
      <c r="A38" s="1" t="s">
        <v>279</v>
      </c>
      <c r="B38" s="3"/>
      <c r="C38" s="101"/>
      <c r="D38" s="86" t="s">
        <v>280</v>
      </c>
      <c r="E38" s="105"/>
      <c r="F38" s="103"/>
      <c r="G38" s="103"/>
      <c r="H38" s="103"/>
      <c r="I38" s="105"/>
      <c r="J38" s="86"/>
      <c r="K38" s="86"/>
      <c r="L38" s="98"/>
      <c r="M38" s="99">
        <v>4198</v>
      </c>
      <c r="N38" s="100"/>
      <c r="O38" s="142"/>
    </row>
    <row r="39" spans="1:15" s="48" customFormat="1" x14ac:dyDescent="0.15">
      <c r="A39" s="1" t="s">
        <v>281</v>
      </c>
      <c r="B39" s="3"/>
      <c r="C39" s="101"/>
      <c r="D39" s="86"/>
      <c r="E39" s="105" t="s">
        <v>254</v>
      </c>
      <c r="F39" s="103"/>
      <c r="G39" s="103"/>
      <c r="H39" s="103"/>
      <c r="I39" s="105"/>
      <c r="J39" s="86"/>
      <c r="K39" s="86"/>
      <c r="L39" s="98"/>
      <c r="M39" s="99">
        <v>92</v>
      </c>
      <c r="N39" s="100"/>
      <c r="O39" s="142"/>
    </row>
    <row r="40" spans="1:15" s="48" customFormat="1" x14ac:dyDescent="0.15">
      <c r="A40" s="1" t="s">
        <v>282</v>
      </c>
      <c r="B40" s="3"/>
      <c r="C40" s="101"/>
      <c r="D40" s="86"/>
      <c r="E40" s="105" t="s">
        <v>283</v>
      </c>
      <c r="F40" s="103"/>
      <c r="G40" s="103"/>
      <c r="H40" s="103"/>
      <c r="I40" s="105"/>
      <c r="J40" s="86"/>
      <c r="K40" s="86"/>
      <c r="L40" s="98"/>
      <c r="M40" s="99">
        <v>3820</v>
      </c>
      <c r="N40" s="100"/>
      <c r="O40" s="142"/>
    </row>
    <row r="41" spans="1:15" s="48" customFormat="1" x14ac:dyDescent="0.15">
      <c r="A41" s="1" t="s">
        <v>284</v>
      </c>
      <c r="B41" s="3"/>
      <c r="C41" s="101"/>
      <c r="D41" s="86"/>
      <c r="E41" s="105" t="s">
        <v>285</v>
      </c>
      <c r="F41" s="103"/>
      <c r="G41" s="86"/>
      <c r="H41" s="103"/>
      <c r="I41" s="103"/>
      <c r="J41" s="86"/>
      <c r="K41" s="86"/>
      <c r="L41" s="98"/>
      <c r="M41" s="99" t="s">
        <v>335</v>
      </c>
      <c r="N41" s="100"/>
      <c r="O41" s="142"/>
    </row>
    <row r="42" spans="1:15" s="48" customFormat="1" x14ac:dyDescent="0.15">
      <c r="A42" s="1" t="s">
        <v>286</v>
      </c>
      <c r="B42" s="3"/>
      <c r="C42" s="101"/>
      <c r="D42" s="86"/>
      <c r="E42" s="105" t="s">
        <v>287</v>
      </c>
      <c r="F42" s="103"/>
      <c r="G42" s="86"/>
      <c r="H42" s="103"/>
      <c r="I42" s="103"/>
      <c r="J42" s="86"/>
      <c r="K42" s="86"/>
      <c r="L42" s="98"/>
      <c r="M42" s="99">
        <v>10</v>
      </c>
      <c r="N42" s="100"/>
      <c r="O42" s="142"/>
    </row>
    <row r="43" spans="1:15" s="48" customFormat="1" x14ac:dyDescent="0.15">
      <c r="A43" s="1" t="s">
        <v>288</v>
      </c>
      <c r="B43" s="3"/>
      <c r="C43" s="101"/>
      <c r="D43" s="86"/>
      <c r="E43" s="105" t="s">
        <v>258</v>
      </c>
      <c r="F43" s="103"/>
      <c r="G43" s="103"/>
      <c r="H43" s="103"/>
      <c r="I43" s="103"/>
      <c r="J43" s="86"/>
      <c r="K43" s="86"/>
      <c r="L43" s="98"/>
      <c r="M43" s="99">
        <v>276</v>
      </c>
      <c r="N43" s="100"/>
      <c r="O43" s="142"/>
    </row>
    <row r="44" spans="1:15" s="48" customFormat="1" x14ac:dyDescent="0.15">
      <c r="A44" s="1" t="s">
        <v>266</v>
      </c>
      <c r="B44" s="3"/>
      <c r="C44" s="106" t="s">
        <v>267</v>
      </c>
      <c r="D44" s="107"/>
      <c r="E44" s="108"/>
      <c r="F44" s="109"/>
      <c r="G44" s="109"/>
      <c r="H44" s="109"/>
      <c r="I44" s="109"/>
      <c r="J44" s="107"/>
      <c r="K44" s="107"/>
      <c r="L44" s="110"/>
      <c r="M44" s="111">
        <v>3623</v>
      </c>
      <c r="N44" s="112"/>
      <c r="O44" s="142"/>
    </row>
    <row r="45" spans="1:15" s="48" customFormat="1" x14ac:dyDescent="0.15">
      <c r="A45" s="1"/>
      <c r="B45" s="3"/>
      <c r="C45" s="101" t="s">
        <v>328</v>
      </c>
      <c r="D45" s="86"/>
      <c r="E45" s="105"/>
      <c r="F45" s="103"/>
      <c r="G45" s="103"/>
      <c r="H45" s="103"/>
      <c r="I45" s="103"/>
      <c r="J45" s="86"/>
      <c r="K45" s="86"/>
      <c r="L45" s="98"/>
      <c r="M45" s="113"/>
      <c r="N45" s="114"/>
      <c r="O45" s="142"/>
    </row>
    <row r="46" spans="1:15" s="48" customFormat="1" x14ac:dyDescent="0.15">
      <c r="A46" s="1" t="s">
        <v>291</v>
      </c>
      <c r="B46" s="3"/>
      <c r="C46" s="101"/>
      <c r="D46" s="86" t="s">
        <v>292</v>
      </c>
      <c r="E46" s="105"/>
      <c r="F46" s="103"/>
      <c r="G46" s="103"/>
      <c r="H46" s="103"/>
      <c r="I46" s="103"/>
      <c r="J46" s="86"/>
      <c r="K46" s="86"/>
      <c r="L46" s="98"/>
      <c r="M46" s="99">
        <v>244</v>
      </c>
      <c r="N46" s="100"/>
      <c r="O46" s="142"/>
    </row>
    <row r="47" spans="1:15" s="48" customFormat="1" x14ac:dyDescent="0.15">
      <c r="A47" s="1" t="s">
        <v>293</v>
      </c>
      <c r="B47" s="3"/>
      <c r="C47" s="101"/>
      <c r="D47" s="86"/>
      <c r="E47" s="105" t="s">
        <v>329</v>
      </c>
      <c r="F47" s="103"/>
      <c r="G47" s="103"/>
      <c r="H47" s="103"/>
      <c r="I47" s="103"/>
      <c r="J47" s="86"/>
      <c r="K47" s="86"/>
      <c r="L47" s="98"/>
      <c r="M47" s="99">
        <v>244</v>
      </c>
      <c r="N47" s="100"/>
      <c r="O47" s="142"/>
    </row>
    <row r="48" spans="1:15" s="48" customFormat="1" x14ac:dyDescent="0.15">
      <c r="A48" s="1" t="s">
        <v>294</v>
      </c>
      <c r="B48" s="3"/>
      <c r="C48" s="101"/>
      <c r="D48" s="86"/>
      <c r="E48" s="105" t="s">
        <v>239</v>
      </c>
      <c r="F48" s="103"/>
      <c r="G48" s="103"/>
      <c r="H48" s="103"/>
      <c r="I48" s="103"/>
      <c r="J48" s="86"/>
      <c r="K48" s="86"/>
      <c r="L48" s="98"/>
      <c r="M48" s="99" t="s">
        <v>335</v>
      </c>
      <c r="N48" s="100"/>
      <c r="O48" s="142"/>
    </row>
    <row r="49" spans="1:15" s="48" customFormat="1" x14ac:dyDescent="0.15">
      <c r="A49" s="1" t="s">
        <v>295</v>
      </c>
      <c r="B49" s="3"/>
      <c r="C49" s="101"/>
      <c r="D49" s="86" t="s">
        <v>296</v>
      </c>
      <c r="E49" s="105"/>
      <c r="F49" s="103"/>
      <c r="G49" s="103"/>
      <c r="H49" s="103"/>
      <c r="I49" s="103"/>
      <c r="J49" s="86"/>
      <c r="K49" s="86"/>
      <c r="L49" s="98"/>
      <c r="M49" s="99">
        <v>154</v>
      </c>
      <c r="N49" s="100"/>
      <c r="O49" s="142"/>
    </row>
    <row r="50" spans="1:15" s="48" customFormat="1" x14ac:dyDescent="0.15">
      <c r="A50" s="1" t="s">
        <v>297</v>
      </c>
      <c r="B50" s="3"/>
      <c r="C50" s="101"/>
      <c r="D50" s="86"/>
      <c r="E50" s="105" t="s">
        <v>330</v>
      </c>
      <c r="F50" s="103"/>
      <c r="G50" s="103"/>
      <c r="H50" s="103"/>
      <c r="I50" s="97"/>
      <c r="J50" s="86"/>
      <c r="K50" s="86"/>
      <c r="L50" s="98"/>
      <c r="M50" s="99" t="s">
        <v>335</v>
      </c>
      <c r="N50" s="100"/>
      <c r="O50" s="142"/>
    </row>
    <row r="51" spans="1:15" s="48" customFormat="1" x14ac:dyDescent="0.15">
      <c r="A51" s="1" t="s">
        <v>298</v>
      </c>
      <c r="B51" s="3"/>
      <c r="C51" s="101"/>
      <c r="D51" s="86"/>
      <c r="E51" s="105" t="s">
        <v>258</v>
      </c>
      <c r="F51" s="103"/>
      <c r="G51" s="103"/>
      <c r="H51" s="103"/>
      <c r="I51" s="167"/>
      <c r="J51" s="86"/>
      <c r="K51" s="86"/>
      <c r="L51" s="98"/>
      <c r="M51" s="99">
        <v>154</v>
      </c>
      <c r="N51" s="100"/>
      <c r="O51" s="142"/>
    </row>
    <row r="52" spans="1:15" s="48" customFormat="1" x14ac:dyDescent="0.15">
      <c r="A52" s="1" t="s">
        <v>289</v>
      </c>
      <c r="B52" s="3"/>
      <c r="C52" s="106" t="s">
        <v>290</v>
      </c>
      <c r="D52" s="107"/>
      <c r="E52" s="108"/>
      <c r="F52" s="109"/>
      <c r="G52" s="109"/>
      <c r="H52" s="109"/>
      <c r="I52" s="166"/>
      <c r="J52" s="107"/>
      <c r="K52" s="107"/>
      <c r="L52" s="110"/>
      <c r="M52" s="111">
        <v>-90</v>
      </c>
      <c r="N52" s="112"/>
      <c r="O52" s="142"/>
    </row>
    <row r="53" spans="1:15" s="48" customFormat="1" x14ac:dyDescent="0.15">
      <c r="A53" s="1" t="s">
        <v>299</v>
      </c>
      <c r="B53" s="3"/>
      <c r="C53" s="198" t="s">
        <v>300</v>
      </c>
      <c r="D53" s="199"/>
      <c r="E53" s="199"/>
      <c r="F53" s="199"/>
      <c r="G53" s="199"/>
      <c r="H53" s="199"/>
      <c r="I53" s="199"/>
      <c r="J53" s="199"/>
      <c r="K53" s="199"/>
      <c r="L53" s="200"/>
      <c r="M53" s="111">
        <v>-94</v>
      </c>
      <c r="N53" s="112"/>
      <c r="O53" s="142"/>
    </row>
    <row r="54" spans="1:15" s="48" customFormat="1" ht="13.75" thickBot="1" x14ac:dyDescent="0.2">
      <c r="A54" s="1" t="s">
        <v>301</v>
      </c>
      <c r="B54" s="3"/>
      <c r="C54" s="201" t="s">
        <v>302</v>
      </c>
      <c r="D54" s="202"/>
      <c r="E54" s="202"/>
      <c r="F54" s="202"/>
      <c r="G54" s="202"/>
      <c r="H54" s="202"/>
      <c r="I54" s="202"/>
      <c r="J54" s="202"/>
      <c r="K54" s="202"/>
      <c r="L54" s="203"/>
      <c r="M54" s="111">
        <v>417</v>
      </c>
      <c r="N54" s="112"/>
      <c r="O54" s="142"/>
    </row>
    <row r="55" spans="1:15" s="48" customFormat="1" ht="13.75" hidden="1" thickBot="1" x14ac:dyDescent="0.2">
      <c r="A55" s="1">
        <v>4435000</v>
      </c>
      <c r="B55" s="3"/>
      <c r="C55" s="204" t="s">
        <v>220</v>
      </c>
      <c r="D55" s="205"/>
      <c r="E55" s="205"/>
      <c r="F55" s="205"/>
      <c r="G55" s="205"/>
      <c r="H55" s="205"/>
      <c r="I55" s="205"/>
      <c r="J55" s="205"/>
      <c r="K55" s="205"/>
      <c r="L55" s="206"/>
      <c r="M55" s="161" t="s">
        <v>347</v>
      </c>
      <c r="N55" s="112"/>
      <c r="O55" s="142"/>
    </row>
    <row r="56" spans="1:15" s="48" customFormat="1" ht="13.75" thickBot="1" x14ac:dyDescent="0.2">
      <c r="A56" s="1" t="s">
        <v>303</v>
      </c>
      <c r="B56" s="3"/>
      <c r="C56" s="207" t="s">
        <v>304</v>
      </c>
      <c r="D56" s="208"/>
      <c r="E56" s="208"/>
      <c r="F56" s="208"/>
      <c r="G56" s="208"/>
      <c r="H56" s="208"/>
      <c r="I56" s="208"/>
      <c r="J56" s="208"/>
      <c r="K56" s="208"/>
      <c r="L56" s="209"/>
      <c r="M56" s="162">
        <v>323</v>
      </c>
      <c r="N56" s="115"/>
      <c r="O56" s="142"/>
    </row>
    <row r="57" spans="1:15" s="48" customFormat="1" ht="13.75" thickBot="1" x14ac:dyDescent="0.2">
      <c r="A57" s="1"/>
      <c r="B57" s="3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7"/>
      <c r="N57" s="118"/>
      <c r="O57" s="142"/>
    </row>
    <row r="58" spans="1:15" s="48" customFormat="1" x14ac:dyDescent="0.15">
      <c r="A58" s="1" t="s">
        <v>305</v>
      </c>
      <c r="B58" s="3"/>
      <c r="C58" s="119" t="s">
        <v>306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1">
        <v>4</v>
      </c>
      <c r="N58" s="122"/>
      <c r="O58" s="142"/>
    </row>
    <row r="59" spans="1:15" s="48" customFormat="1" x14ac:dyDescent="0.15">
      <c r="A59" s="1" t="s">
        <v>307</v>
      </c>
      <c r="B59" s="3"/>
      <c r="C59" s="164" t="s">
        <v>308</v>
      </c>
      <c r="D59" s="165"/>
      <c r="E59" s="165"/>
      <c r="F59" s="165"/>
      <c r="G59" s="165"/>
      <c r="H59" s="165"/>
      <c r="I59" s="165"/>
      <c r="J59" s="165"/>
      <c r="K59" s="165"/>
      <c r="L59" s="165"/>
      <c r="M59" s="111">
        <v>1</v>
      </c>
      <c r="N59" s="112"/>
      <c r="O59" s="142"/>
    </row>
    <row r="60" spans="1:15" s="48" customFormat="1" ht="13.75" thickBot="1" x14ac:dyDescent="0.2">
      <c r="A60" s="1" t="s">
        <v>309</v>
      </c>
      <c r="B60" s="3"/>
      <c r="C60" s="123" t="s">
        <v>310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5">
        <v>5</v>
      </c>
      <c r="N60" s="126"/>
      <c r="O60" s="142"/>
    </row>
    <row r="61" spans="1:15" s="48" customFormat="1" ht="13.75" thickBot="1" x14ac:dyDescent="0.2">
      <c r="A61" s="1" t="s">
        <v>311</v>
      </c>
      <c r="B61" s="3"/>
      <c r="C61" s="127" t="s">
        <v>312</v>
      </c>
      <c r="D61" s="128"/>
      <c r="E61" s="129"/>
      <c r="F61" s="130"/>
      <c r="G61" s="130"/>
      <c r="H61" s="130"/>
      <c r="I61" s="130"/>
      <c r="J61" s="128"/>
      <c r="K61" s="128"/>
      <c r="L61" s="128"/>
      <c r="M61" s="162">
        <v>328</v>
      </c>
      <c r="N61" s="115"/>
      <c r="O61" s="142"/>
    </row>
    <row r="62" spans="1:15" s="48" customFormat="1" ht="6.75" customHeight="1" x14ac:dyDescent="0.15">
      <c r="A62" s="1"/>
      <c r="B62" s="3"/>
      <c r="C62" s="85"/>
      <c r="D62" s="85"/>
      <c r="E62" s="131"/>
      <c r="F62" s="132"/>
      <c r="G62" s="132"/>
      <c r="H62" s="132"/>
      <c r="I62" s="133"/>
      <c r="J62" s="134"/>
      <c r="K62" s="134"/>
      <c r="L62" s="134"/>
      <c r="M62" s="3"/>
      <c r="N62" s="3"/>
    </row>
    <row r="63" spans="1:15" s="48" customFormat="1" x14ac:dyDescent="0.15">
      <c r="A63" s="1"/>
      <c r="B63" s="3"/>
      <c r="C63" s="85"/>
      <c r="D63" s="135"/>
      <c r="E63" s="131"/>
      <c r="F63" s="132"/>
      <c r="G63" s="132"/>
      <c r="H63" s="132"/>
      <c r="I63" s="136"/>
      <c r="J63" s="134"/>
      <c r="K63" s="134"/>
      <c r="L63" s="134"/>
      <c r="M63" s="3"/>
      <c r="N63" s="3"/>
    </row>
  </sheetData>
  <mergeCells count="10">
    <mergeCell ref="C53:L53"/>
    <mergeCell ref="C54:L54"/>
    <mergeCell ref="C55:L55"/>
    <mergeCell ref="C56:L56"/>
    <mergeCell ref="M1:O1"/>
    <mergeCell ref="C3:N3"/>
    <mergeCell ref="C4:N4"/>
    <mergeCell ref="C5:N5"/>
    <mergeCell ref="C7:L8"/>
    <mergeCell ref="M7:N8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6D3A-A077-4D85-8D8C-8F9874485C2B}">
  <sheetPr>
    <tabColor theme="4" tint="0.39997558519241921"/>
  </sheetPr>
  <dimension ref="A1:L100"/>
  <sheetViews>
    <sheetView view="pageBreakPreview" zoomScale="80" zoomScaleNormal="85" zoomScaleSheetLayoutView="80" workbookViewId="0">
      <selection activeCell="G9" sqref="G9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0" width="15.109375" style="225" customWidth="1"/>
    <col min="11" max="16384" width="9" style="225"/>
  </cols>
  <sheetData>
    <row r="1" spans="1:12" ht="16.55" customHeight="1" x14ac:dyDescent="0.15">
      <c r="A1" s="223" t="s">
        <v>367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2" ht="4.5999999999999996" customHeight="1" x14ac:dyDescent="0.15">
      <c r="A2" s="224"/>
      <c r="B2" s="224"/>
      <c r="C2" s="224"/>
      <c r="D2" s="224"/>
      <c r="E2" s="224"/>
      <c r="F2" s="224"/>
      <c r="G2" s="224"/>
      <c r="H2" s="224"/>
      <c r="I2" s="224"/>
      <c r="J2" s="224"/>
    </row>
    <row r="3" spans="1:12" ht="14.25" customHeight="1" thickBot="1" x14ac:dyDescent="0.2">
      <c r="A3" s="226" t="s">
        <v>368</v>
      </c>
      <c r="J3" s="227" t="s">
        <v>369</v>
      </c>
    </row>
    <row r="4" spans="1:12" s="235" customFormat="1" ht="11.95" customHeight="1" x14ac:dyDescent="0.15">
      <c r="A4" s="228" t="s">
        <v>0</v>
      </c>
      <c r="B4" s="229"/>
      <c r="C4" s="229"/>
      <c r="D4" s="229"/>
      <c r="E4" s="229"/>
      <c r="F4" s="230"/>
      <c r="G4" s="231" t="s">
        <v>370</v>
      </c>
      <c r="H4" s="232" t="s">
        <v>371</v>
      </c>
      <c r="I4" s="233"/>
      <c r="J4" s="234"/>
    </row>
    <row r="5" spans="1:12" s="238" customFormat="1" ht="11.95" customHeight="1" x14ac:dyDescent="0.15">
      <c r="A5" s="236"/>
      <c r="B5" s="237"/>
      <c r="C5" s="237"/>
      <c r="D5" s="237"/>
      <c r="E5" s="237"/>
      <c r="G5" s="239"/>
      <c r="H5" s="240" t="s">
        <v>372</v>
      </c>
      <c r="I5" s="241" t="s">
        <v>373</v>
      </c>
      <c r="J5" s="242" t="s">
        <v>374</v>
      </c>
    </row>
    <row r="6" spans="1:12" s="238" customFormat="1" ht="11.95" customHeight="1" x14ac:dyDescent="0.15">
      <c r="A6" s="236"/>
      <c r="B6" s="237"/>
      <c r="C6" s="237"/>
      <c r="D6" s="237"/>
      <c r="E6" s="237"/>
      <c r="G6" s="239"/>
      <c r="H6" s="243"/>
      <c r="I6" s="244"/>
      <c r="J6" s="245"/>
    </row>
    <row r="7" spans="1:12" s="238" customFormat="1" ht="11.95" customHeight="1" x14ac:dyDescent="0.15">
      <c r="A7" s="246"/>
      <c r="B7" s="247"/>
      <c r="C7" s="247"/>
      <c r="D7" s="247"/>
      <c r="E7" s="247"/>
      <c r="F7" s="248"/>
      <c r="G7" s="249"/>
      <c r="H7" s="250"/>
      <c r="I7" s="251"/>
      <c r="J7" s="252"/>
    </row>
    <row r="8" spans="1:12" s="235" customFormat="1" ht="12.8" customHeight="1" x14ac:dyDescent="0.15">
      <c r="A8" s="253" t="s">
        <v>2</v>
      </c>
      <c r="G8" s="254">
        <v>5915</v>
      </c>
      <c r="H8" s="255">
        <v>4338</v>
      </c>
      <c r="I8" s="256">
        <v>506</v>
      </c>
      <c r="J8" s="257">
        <v>1071</v>
      </c>
      <c r="K8" s="225"/>
      <c r="L8" s="258"/>
    </row>
    <row r="9" spans="1:12" s="235" customFormat="1" ht="12.8" customHeight="1" x14ac:dyDescent="0.15">
      <c r="A9" s="259"/>
      <c r="B9" s="260" t="s">
        <v>4</v>
      </c>
      <c r="C9" s="260"/>
      <c r="D9" s="260"/>
      <c r="E9" s="260"/>
      <c r="F9" s="260"/>
      <c r="G9" s="254">
        <v>5562</v>
      </c>
      <c r="H9" s="261">
        <v>4053</v>
      </c>
      <c r="I9" s="256">
        <v>476</v>
      </c>
      <c r="J9" s="257">
        <v>1033</v>
      </c>
      <c r="K9" s="225"/>
    </row>
    <row r="10" spans="1:12" s="235" customFormat="1" ht="12.8" customHeight="1" x14ac:dyDescent="0.15">
      <c r="A10" s="259"/>
      <c r="B10" s="260"/>
      <c r="C10" s="260" t="s">
        <v>6</v>
      </c>
      <c r="D10" s="260"/>
      <c r="E10" s="260"/>
      <c r="F10" s="260"/>
      <c r="G10" s="262">
        <v>3973</v>
      </c>
      <c r="H10" s="263">
        <v>3543</v>
      </c>
      <c r="I10" s="264">
        <v>430</v>
      </c>
      <c r="J10" s="265">
        <v>0</v>
      </c>
      <c r="K10" s="225"/>
    </row>
    <row r="11" spans="1:12" s="235" customFormat="1" ht="12.8" customHeight="1" x14ac:dyDescent="0.15">
      <c r="A11" s="259"/>
      <c r="B11" s="260"/>
      <c r="C11" s="260"/>
      <c r="D11" s="260" t="s">
        <v>8</v>
      </c>
      <c r="E11" s="260"/>
      <c r="F11" s="260"/>
      <c r="G11" s="254">
        <v>3954</v>
      </c>
      <c r="H11" s="261">
        <v>3540</v>
      </c>
      <c r="I11" s="264">
        <v>414</v>
      </c>
      <c r="J11" s="265">
        <v>0</v>
      </c>
      <c r="K11" s="225"/>
    </row>
    <row r="12" spans="1:12" s="235" customFormat="1" ht="12.8" customHeight="1" x14ac:dyDescent="0.15">
      <c r="A12" s="259"/>
      <c r="B12" s="260"/>
      <c r="C12" s="260"/>
      <c r="D12" s="260"/>
      <c r="E12" s="260" t="s">
        <v>10</v>
      </c>
      <c r="F12" s="260"/>
      <c r="G12" s="254">
        <v>432</v>
      </c>
      <c r="H12" s="261">
        <v>302</v>
      </c>
      <c r="I12" s="264">
        <v>130</v>
      </c>
      <c r="J12" s="265" t="s">
        <v>11</v>
      </c>
      <c r="K12" s="225"/>
    </row>
    <row r="13" spans="1:12" s="235" customFormat="1" ht="12.8" customHeight="1" x14ac:dyDescent="0.15">
      <c r="A13" s="253"/>
      <c r="E13" s="235" t="s">
        <v>375</v>
      </c>
      <c r="G13" s="266"/>
      <c r="H13" s="267"/>
      <c r="I13" s="268"/>
      <c r="J13" s="269"/>
      <c r="K13" s="225"/>
    </row>
    <row r="14" spans="1:12" s="235" customFormat="1" ht="12.8" customHeight="1" x14ac:dyDescent="0.15">
      <c r="A14" s="259"/>
      <c r="B14" s="260"/>
      <c r="C14" s="260"/>
      <c r="D14" s="260"/>
      <c r="E14" s="260" t="s">
        <v>13</v>
      </c>
      <c r="F14" s="270"/>
      <c r="G14" s="254" t="s">
        <v>11</v>
      </c>
      <c r="H14" s="261" t="s">
        <v>11</v>
      </c>
      <c r="I14" s="264" t="s">
        <v>11</v>
      </c>
      <c r="J14" s="265" t="s">
        <v>11</v>
      </c>
      <c r="K14" s="225"/>
    </row>
    <row r="15" spans="1:12" s="235" customFormat="1" ht="12.8" customHeight="1" x14ac:dyDescent="0.15">
      <c r="A15" s="253"/>
      <c r="E15" s="271" t="s">
        <v>376</v>
      </c>
      <c r="G15" s="266"/>
      <c r="H15" s="267"/>
      <c r="I15" s="268"/>
      <c r="J15" s="269"/>
      <c r="K15" s="225"/>
    </row>
    <row r="16" spans="1:12" s="235" customFormat="1" ht="12.8" customHeight="1" x14ac:dyDescent="0.15">
      <c r="A16" s="259"/>
      <c r="B16" s="260"/>
      <c r="C16" s="260"/>
      <c r="D16" s="260"/>
      <c r="E16" s="260" t="s">
        <v>15</v>
      </c>
      <c r="F16" s="260"/>
      <c r="G16" s="254">
        <v>25649</v>
      </c>
      <c r="H16" s="261">
        <v>24613</v>
      </c>
      <c r="I16" s="264">
        <v>1036</v>
      </c>
      <c r="J16" s="265" t="s">
        <v>11</v>
      </c>
      <c r="K16" s="225"/>
    </row>
    <row r="17" spans="1:11" s="235" customFormat="1" ht="12.8" customHeight="1" x14ac:dyDescent="0.15">
      <c r="A17" s="253"/>
      <c r="E17" s="235" t="s">
        <v>17</v>
      </c>
      <c r="G17" s="254">
        <v>-22667</v>
      </c>
      <c r="H17" s="261">
        <v>-21915</v>
      </c>
      <c r="I17" s="264">
        <v>-752</v>
      </c>
      <c r="J17" s="265" t="s">
        <v>11</v>
      </c>
      <c r="K17" s="225"/>
    </row>
    <row r="18" spans="1:11" s="235" customFormat="1" ht="12.8" customHeight="1" x14ac:dyDescent="0.15">
      <c r="A18" s="259"/>
      <c r="B18" s="260"/>
      <c r="C18" s="260"/>
      <c r="D18" s="260"/>
      <c r="E18" s="260" t="s">
        <v>377</v>
      </c>
      <c r="F18" s="270"/>
      <c r="G18" s="266"/>
      <c r="H18" s="267"/>
      <c r="I18" s="268"/>
      <c r="J18" s="269"/>
      <c r="K18" s="225"/>
    </row>
    <row r="19" spans="1:11" s="235" customFormat="1" ht="12.8" customHeight="1" x14ac:dyDescent="0.15">
      <c r="A19" s="259"/>
      <c r="B19" s="260"/>
      <c r="C19" s="260"/>
      <c r="D19" s="260"/>
      <c r="E19" s="260" t="s">
        <v>19</v>
      </c>
      <c r="F19" s="260"/>
      <c r="G19" s="254">
        <v>622</v>
      </c>
      <c r="H19" s="261">
        <v>622</v>
      </c>
      <c r="I19" s="264" t="s">
        <v>378</v>
      </c>
      <c r="J19" s="265" t="s">
        <v>11</v>
      </c>
      <c r="K19" s="225"/>
    </row>
    <row r="20" spans="1:11" s="235" customFormat="1" ht="12.8" customHeight="1" x14ac:dyDescent="0.15">
      <c r="A20" s="253"/>
      <c r="E20" s="271" t="s">
        <v>21</v>
      </c>
      <c r="G20" s="254">
        <v>-431</v>
      </c>
      <c r="H20" s="261">
        <v>-431</v>
      </c>
      <c r="I20" s="264" t="s">
        <v>378</v>
      </c>
      <c r="J20" s="265" t="s">
        <v>11</v>
      </c>
      <c r="K20" s="225"/>
    </row>
    <row r="21" spans="1:11" s="235" customFormat="1" ht="12.8" customHeight="1" x14ac:dyDescent="0.15">
      <c r="A21" s="259"/>
      <c r="B21" s="260"/>
      <c r="C21" s="260"/>
      <c r="D21" s="260"/>
      <c r="E21" s="272" t="s">
        <v>379</v>
      </c>
      <c r="F21" s="270"/>
      <c r="G21" s="266"/>
      <c r="H21" s="267"/>
      <c r="I21" s="268"/>
      <c r="J21" s="269"/>
      <c r="K21" s="225"/>
    </row>
    <row r="22" spans="1:11" s="235" customFormat="1" ht="12.8" customHeight="1" x14ac:dyDescent="0.15">
      <c r="A22" s="259"/>
      <c r="B22" s="260"/>
      <c r="C22" s="260"/>
      <c r="D22" s="260"/>
      <c r="E22" s="260" t="s">
        <v>23</v>
      </c>
      <c r="F22" s="260"/>
      <c r="G22" s="254" t="s">
        <v>11</v>
      </c>
      <c r="H22" s="261" t="s">
        <v>11</v>
      </c>
      <c r="I22" s="264" t="s">
        <v>11</v>
      </c>
      <c r="J22" s="265" t="s">
        <v>11</v>
      </c>
      <c r="K22" s="225"/>
    </row>
    <row r="23" spans="1:11" s="235" customFormat="1" ht="12.8" customHeight="1" x14ac:dyDescent="0.15">
      <c r="A23" s="253"/>
      <c r="E23" s="235" t="s">
        <v>25</v>
      </c>
      <c r="G23" s="254" t="s">
        <v>11</v>
      </c>
      <c r="H23" s="261" t="s">
        <v>11</v>
      </c>
      <c r="I23" s="264" t="s">
        <v>11</v>
      </c>
      <c r="J23" s="265" t="s">
        <v>11</v>
      </c>
      <c r="K23" s="225"/>
    </row>
    <row r="24" spans="1:11" s="235" customFormat="1" ht="12.8" customHeight="1" x14ac:dyDescent="0.15">
      <c r="A24" s="259"/>
      <c r="B24" s="260"/>
      <c r="C24" s="260"/>
      <c r="D24" s="260"/>
      <c r="E24" s="260" t="s">
        <v>380</v>
      </c>
      <c r="F24" s="270"/>
      <c r="G24" s="266"/>
      <c r="H24" s="267"/>
      <c r="I24" s="268"/>
      <c r="J24" s="269"/>
      <c r="K24" s="225"/>
    </row>
    <row r="25" spans="1:11" s="235" customFormat="1" ht="12.8" customHeight="1" x14ac:dyDescent="0.15">
      <c r="A25" s="259"/>
      <c r="B25" s="260"/>
      <c r="C25" s="260"/>
      <c r="D25" s="260"/>
      <c r="E25" s="260" t="s">
        <v>27</v>
      </c>
      <c r="F25" s="260"/>
      <c r="G25" s="254" t="s">
        <v>11</v>
      </c>
      <c r="H25" s="261" t="s">
        <v>11</v>
      </c>
      <c r="I25" s="264" t="s">
        <v>11</v>
      </c>
      <c r="J25" s="265" t="s">
        <v>11</v>
      </c>
      <c r="K25" s="225"/>
    </row>
    <row r="26" spans="1:11" s="235" customFormat="1" ht="12.8" customHeight="1" x14ac:dyDescent="0.15">
      <c r="A26" s="253"/>
      <c r="E26" s="271" t="s">
        <v>29</v>
      </c>
      <c r="G26" s="254" t="s">
        <v>11</v>
      </c>
      <c r="H26" s="261" t="s">
        <v>11</v>
      </c>
      <c r="I26" s="264" t="s">
        <v>11</v>
      </c>
      <c r="J26" s="265" t="s">
        <v>11</v>
      </c>
      <c r="K26" s="225"/>
    </row>
    <row r="27" spans="1:11" s="235" customFormat="1" ht="12.8" customHeight="1" x14ac:dyDescent="0.15">
      <c r="A27" s="259"/>
      <c r="B27" s="260"/>
      <c r="C27" s="260"/>
      <c r="D27" s="260"/>
      <c r="E27" s="272" t="s">
        <v>381</v>
      </c>
      <c r="F27" s="270"/>
      <c r="G27" s="266"/>
      <c r="H27" s="267"/>
      <c r="I27" s="268"/>
      <c r="J27" s="269"/>
      <c r="K27" s="225"/>
    </row>
    <row r="28" spans="1:11" s="235" customFormat="1" ht="12.8" customHeight="1" x14ac:dyDescent="0.15">
      <c r="A28" s="259"/>
      <c r="B28" s="260"/>
      <c r="C28" s="260"/>
      <c r="D28" s="260"/>
      <c r="E28" s="260" t="s">
        <v>31</v>
      </c>
      <c r="F28" s="260"/>
      <c r="G28" s="254" t="s">
        <v>11</v>
      </c>
      <c r="H28" s="261" t="s">
        <v>11</v>
      </c>
      <c r="I28" s="264" t="s">
        <v>11</v>
      </c>
      <c r="J28" s="265" t="s">
        <v>11</v>
      </c>
      <c r="K28" s="225"/>
    </row>
    <row r="29" spans="1:11" s="235" customFormat="1" ht="12.8" customHeight="1" x14ac:dyDescent="0.15">
      <c r="A29" s="253"/>
      <c r="E29" s="271" t="s">
        <v>33</v>
      </c>
      <c r="G29" s="254" t="s">
        <v>11</v>
      </c>
      <c r="H29" s="261" t="s">
        <v>11</v>
      </c>
      <c r="I29" s="264" t="s">
        <v>11</v>
      </c>
      <c r="J29" s="265" t="s">
        <v>11</v>
      </c>
      <c r="K29" s="225"/>
    </row>
    <row r="30" spans="1:11" s="235" customFormat="1" ht="12.8" customHeight="1" x14ac:dyDescent="0.15">
      <c r="A30" s="259"/>
      <c r="B30" s="260"/>
      <c r="C30" s="260"/>
      <c r="D30" s="260"/>
      <c r="E30" s="272" t="s">
        <v>382</v>
      </c>
      <c r="F30" s="270"/>
      <c r="G30" s="266"/>
      <c r="H30" s="267"/>
      <c r="I30" s="268"/>
      <c r="J30" s="269"/>
      <c r="K30" s="225"/>
    </row>
    <row r="31" spans="1:11" s="235" customFormat="1" ht="12.8" customHeight="1" x14ac:dyDescent="0.15">
      <c r="A31" s="259"/>
      <c r="B31" s="260"/>
      <c r="C31" s="260"/>
      <c r="D31" s="260"/>
      <c r="E31" s="260" t="s">
        <v>35</v>
      </c>
      <c r="F31" s="260"/>
      <c r="G31" s="254" t="s">
        <v>11</v>
      </c>
      <c r="H31" s="261" t="s">
        <v>11</v>
      </c>
      <c r="I31" s="264" t="s">
        <v>11</v>
      </c>
      <c r="J31" s="265" t="s">
        <v>11</v>
      </c>
      <c r="K31" s="225"/>
    </row>
    <row r="32" spans="1:11" s="235" customFormat="1" ht="12.8" customHeight="1" x14ac:dyDescent="0.15">
      <c r="A32" s="253"/>
      <c r="E32" s="271" t="s">
        <v>37</v>
      </c>
      <c r="G32" s="254" t="s">
        <v>11</v>
      </c>
      <c r="H32" s="261" t="s">
        <v>11</v>
      </c>
      <c r="I32" s="264" t="s">
        <v>11</v>
      </c>
      <c r="J32" s="265" t="s">
        <v>11</v>
      </c>
      <c r="K32" s="225"/>
    </row>
    <row r="33" spans="1:11" s="235" customFormat="1" ht="12.8" customHeight="1" x14ac:dyDescent="0.15">
      <c r="A33" s="259"/>
      <c r="B33" s="260"/>
      <c r="C33" s="260"/>
      <c r="D33" s="260"/>
      <c r="E33" s="272" t="s">
        <v>383</v>
      </c>
      <c r="F33" s="270"/>
      <c r="G33" s="266"/>
      <c r="H33" s="267"/>
      <c r="I33" s="268"/>
      <c r="J33" s="269"/>
      <c r="K33" s="225"/>
    </row>
    <row r="34" spans="1:11" s="235" customFormat="1" ht="12.8" customHeight="1" x14ac:dyDescent="0.15">
      <c r="A34" s="259"/>
      <c r="B34" s="260"/>
      <c r="C34" s="260"/>
      <c r="D34" s="260"/>
      <c r="E34" s="260" t="s">
        <v>39</v>
      </c>
      <c r="F34" s="260"/>
      <c r="G34" s="254">
        <v>349</v>
      </c>
      <c r="H34" s="261">
        <v>349</v>
      </c>
      <c r="I34" s="264" t="s">
        <v>378</v>
      </c>
      <c r="J34" s="265" t="s">
        <v>11</v>
      </c>
      <c r="K34" s="225"/>
    </row>
    <row r="35" spans="1:11" s="235" customFormat="1" ht="12.8" customHeight="1" x14ac:dyDescent="0.15">
      <c r="A35" s="259"/>
      <c r="B35" s="260"/>
      <c r="C35" s="260"/>
      <c r="D35" s="260" t="s">
        <v>41</v>
      </c>
      <c r="E35" s="260"/>
      <c r="F35" s="260"/>
      <c r="G35" s="254">
        <v>1</v>
      </c>
      <c r="H35" s="261">
        <v>1</v>
      </c>
      <c r="I35" s="264" t="s">
        <v>378</v>
      </c>
      <c r="J35" s="265" t="s">
        <v>11</v>
      </c>
      <c r="K35" s="225"/>
    </row>
    <row r="36" spans="1:11" s="235" customFormat="1" ht="12.8" customHeight="1" x14ac:dyDescent="0.15">
      <c r="A36" s="259"/>
      <c r="B36" s="260"/>
      <c r="C36" s="260"/>
      <c r="D36" s="260"/>
      <c r="E36" s="260" t="s">
        <v>10</v>
      </c>
      <c r="F36" s="260"/>
      <c r="G36" s="254">
        <v>1</v>
      </c>
      <c r="H36" s="261">
        <v>1</v>
      </c>
      <c r="I36" s="264" t="s">
        <v>378</v>
      </c>
      <c r="J36" s="265" t="s">
        <v>11</v>
      </c>
      <c r="K36" s="225"/>
    </row>
    <row r="37" spans="1:11" s="235" customFormat="1" ht="12.8" customHeight="1" x14ac:dyDescent="0.15">
      <c r="A37" s="259"/>
      <c r="B37" s="260"/>
      <c r="C37" s="260"/>
      <c r="D37" s="260"/>
      <c r="E37" s="260" t="s">
        <v>375</v>
      </c>
      <c r="F37" s="260"/>
      <c r="G37" s="266"/>
      <c r="H37" s="267"/>
      <c r="I37" s="268"/>
      <c r="J37" s="269"/>
      <c r="K37" s="225"/>
    </row>
    <row r="38" spans="1:11" s="235" customFormat="1" ht="12.8" customHeight="1" x14ac:dyDescent="0.15">
      <c r="A38" s="259"/>
      <c r="B38" s="260"/>
      <c r="C38" s="260"/>
      <c r="D38" s="260"/>
      <c r="E38" s="260" t="s">
        <v>15</v>
      </c>
      <c r="F38" s="260"/>
      <c r="G38" s="254" t="s">
        <v>11</v>
      </c>
      <c r="H38" s="261" t="s">
        <v>11</v>
      </c>
      <c r="I38" s="264" t="s">
        <v>11</v>
      </c>
      <c r="J38" s="265" t="s">
        <v>11</v>
      </c>
      <c r="K38" s="225"/>
    </row>
    <row r="39" spans="1:11" s="235" customFormat="1" ht="12.8" customHeight="1" x14ac:dyDescent="0.15">
      <c r="A39" s="259"/>
      <c r="B39" s="260"/>
      <c r="C39" s="260"/>
      <c r="D39" s="260"/>
      <c r="E39" s="260" t="s">
        <v>17</v>
      </c>
      <c r="F39" s="260"/>
      <c r="G39" s="254" t="s">
        <v>11</v>
      </c>
      <c r="H39" s="261" t="s">
        <v>11</v>
      </c>
      <c r="I39" s="264" t="s">
        <v>11</v>
      </c>
      <c r="J39" s="265" t="s">
        <v>11</v>
      </c>
      <c r="K39" s="225"/>
    </row>
    <row r="40" spans="1:11" s="235" customFormat="1" ht="12.8" customHeight="1" x14ac:dyDescent="0.15">
      <c r="A40" s="259"/>
      <c r="B40" s="260"/>
      <c r="C40" s="260"/>
      <c r="D40" s="260"/>
      <c r="E40" s="260" t="s">
        <v>377</v>
      </c>
      <c r="F40" s="260"/>
      <c r="G40" s="266"/>
      <c r="H40" s="267"/>
      <c r="I40" s="268"/>
      <c r="J40" s="269"/>
      <c r="K40" s="225"/>
    </row>
    <row r="41" spans="1:11" s="235" customFormat="1" ht="12.8" customHeight="1" x14ac:dyDescent="0.15">
      <c r="A41" s="259"/>
      <c r="B41" s="260"/>
      <c r="C41" s="260"/>
      <c r="D41" s="260"/>
      <c r="E41" s="260" t="s">
        <v>19</v>
      </c>
      <c r="F41" s="260"/>
      <c r="G41" s="254" t="s">
        <v>11</v>
      </c>
      <c r="H41" s="261" t="s">
        <v>11</v>
      </c>
      <c r="I41" s="264" t="s">
        <v>11</v>
      </c>
      <c r="J41" s="265" t="s">
        <v>11</v>
      </c>
      <c r="K41" s="225"/>
    </row>
    <row r="42" spans="1:11" s="235" customFormat="1" ht="12.8" customHeight="1" x14ac:dyDescent="0.15">
      <c r="A42" s="259"/>
      <c r="B42" s="260"/>
      <c r="C42" s="260"/>
      <c r="D42" s="260"/>
      <c r="E42" s="272" t="s">
        <v>21</v>
      </c>
      <c r="F42" s="260"/>
      <c r="G42" s="254" t="s">
        <v>11</v>
      </c>
      <c r="H42" s="261" t="s">
        <v>11</v>
      </c>
      <c r="I42" s="264" t="s">
        <v>11</v>
      </c>
      <c r="J42" s="265" t="s">
        <v>11</v>
      </c>
      <c r="K42" s="225"/>
    </row>
    <row r="43" spans="1:11" s="235" customFormat="1" ht="12.8" customHeight="1" x14ac:dyDescent="0.15">
      <c r="A43" s="259"/>
      <c r="B43" s="260"/>
      <c r="C43" s="260"/>
      <c r="D43" s="260"/>
      <c r="E43" s="272" t="s">
        <v>379</v>
      </c>
      <c r="F43" s="260"/>
      <c r="G43" s="266"/>
      <c r="H43" s="267"/>
      <c r="I43" s="268"/>
      <c r="J43" s="269"/>
      <c r="K43" s="225"/>
    </row>
    <row r="44" spans="1:11" s="235" customFormat="1" ht="12.8" customHeight="1" x14ac:dyDescent="0.15">
      <c r="A44" s="259"/>
      <c r="B44" s="260"/>
      <c r="C44" s="260"/>
      <c r="D44" s="260"/>
      <c r="E44" s="260" t="s">
        <v>35</v>
      </c>
      <c r="F44" s="260"/>
      <c r="G44" s="254" t="s">
        <v>11</v>
      </c>
      <c r="H44" s="261" t="s">
        <v>11</v>
      </c>
      <c r="I44" s="264" t="s">
        <v>11</v>
      </c>
      <c r="J44" s="265" t="s">
        <v>11</v>
      </c>
      <c r="K44" s="225"/>
    </row>
    <row r="45" spans="1:11" s="235" customFormat="1" ht="12.8" customHeight="1" x14ac:dyDescent="0.15">
      <c r="A45" s="259"/>
      <c r="B45" s="260"/>
      <c r="C45" s="260"/>
      <c r="D45" s="260"/>
      <c r="E45" s="272" t="s">
        <v>37</v>
      </c>
      <c r="F45" s="260"/>
      <c r="G45" s="254" t="s">
        <v>11</v>
      </c>
      <c r="H45" s="261" t="s">
        <v>11</v>
      </c>
      <c r="I45" s="264" t="s">
        <v>11</v>
      </c>
      <c r="J45" s="265" t="s">
        <v>11</v>
      </c>
      <c r="K45" s="225"/>
    </row>
    <row r="46" spans="1:11" s="235" customFormat="1" ht="12.8" customHeight="1" x14ac:dyDescent="0.15">
      <c r="A46" s="259"/>
      <c r="B46" s="260"/>
      <c r="C46" s="260"/>
      <c r="D46" s="260"/>
      <c r="E46" s="272" t="s">
        <v>383</v>
      </c>
      <c r="F46" s="260"/>
      <c r="G46" s="266"/>
      <c r="H46" s="267"/>
      <c r="I46" s="268"/>
      <c r="J46" s="269"/>
      <c r="K46" s="225"/>
    </row>
    <row r="47" spans="1:11" s="235" customFormat="1" ht="12.8" customHeight="1" x14ac:dyDescent="0.15">
      <c r="A47" s="259"/>
      <c r="B47" s="260"/>
      <c r="C47" s="260"/>
      <c r="D47" s="260"/>
      <c r="E47" s="260" t="s">
        <v>384</v>
      </c>
      <c r="F47" s="260"/>
      <c r="G47" s="254">
        <v>0</v>
      </c>
      <c r="H47" s="261">
        <v>0</v>
      </c>
      <c r="I47" s="264" t="s">
        <v>11</v>
      </c>
      <c r="J47" s="265" t="s">
        <v>11</v>
      </c>
      <c r="K47" s="225"/>
    </row>
    <row r="48" spans="1:11" s="235" customFormat="1" ht="12.8" customHeight="1" x14ac:dyDescent="0.15">
      <c r="A48" s="259"/>
      <c r="B48" s="260"/>
      <c r="C48" s="260"/>
      <c r="D48" s="260" t="s">
        <v>51</v>
      </c>
      <c r="E48" s="260"/>
      <c r="F48" s="260"/>
      <c r="G48" s="254">
        <v>23</v>
      </c>
      <c r="H48" s="261">
        <v>3</v>
      </c>
      <c r="I48" s="264">
        <v>20</v>
      </c>
      <c r="J48" s="265" t="s">
        <v>11</v>
      </c>
      <c r="K48" s="225"/>
    </row>
    <row r="49" spans="1:11" s="235" customFormat="1" ht="12.8" customHeight="1" x14ac:dyDescent="0.15">
      <c r="A49" s="259"/>
      <c r="B49" s="260"/>
      <c r="C49" s="260"/>
      <c r="D49" s="260" t="s">
        <v>53</v>
      </c>
      <c r="E49" s="260"/>
      <c r="F49" s="260"/>
      <c r="G49" s="254">
        <v>-5</v>
      </c>
      <c r="H49" s="261">
        <v>-1</v>
      </c>
      <c r="I49" s="264">
        <v>-4</v>
      </c>
      <c r="J49" s="265" t="s">
        <v>11</v>
      </c>
      <c r="K49" s="225"/>
    </row>
    <row r="50" spans="1:11" s="235" customFormat="1" ht="12.8" customHeight="1" x14ac:dyDescent="0.15">
      <c r="A50" s="259"/>
      <c r="B50" s="260"/>
      <c r="C50" s="260"/>
      <c r="D50" s="260" t="s">
        <v>385</v>
      </c>
      <c r="E50" s="260"/>
      <c r="F50" s="260"/>
      <c r="G50" s="266"/>
      <c r="H50" s="267"/>
      <c r="I50" s="268"/>
      <c r="J50" s="269"/>
      <c r="K50" s="225"/>
    </row>
    <row r="51" spans="1:11" s="235" customFormat="1" ht="12.8" customHeight="1" x14ac:dyDescent="0.15">
      <c r="A51" s="259"/>
      <c r="B51" s="260"/>
      <c r="C51" s="260" t="s">
        <v>55</v>
      </c>
      <c r="D51" s="260"/>
      <c r="E51" s="260"/>
      <c r="F51" s="260"/>
      <c r="G51" s="254" t="s">
        <v>11</v>
      </c>
      <c r="H51" s="261" t="s">
        <v>11</v>
      </c>
      <c r="I51" s="264" t="s">
        <v>11</v>
      </c>
      <c r="J51" s="265" t="s">
        <v>11</v>
      </c>
      <c r="K51" s="225"/>
    </row>
    <row r="52" spans="1:11" s="235" customFormat="1" ht="12.8" customHeight="1" x14ac:dyDescent="0.15">
      <c r="A52" s="259"/>
      <c r="B52" s="260"/>
      <c r="C52" s="260"/>
      <c r="D52" s="260" t="s">
        <v>57</v>
      </c>
      <c r="E52" s="260"/>
      <c r="F52" s="260"/>
      <c r="G52" s="254" t="s">
        <v>11</v>
      </c>
      <c r="H52" s="261" t="s">
        <v>11</v>
      </c>
      <c r="I52" s="264" t="s">
        <v>11</v>
      </c>
      <c r="J52" s="265" t="s">
        <v>11</v>
      </c>
      <c r="K52" s="225"/>
    </row>
    <row r="53" spans="1:11" s="235" customFormat="1" ht="12.8" customHeight="1" x14ac:dyDescent="0.15">
      <c r="A53" s="259"/>
      <c r="B53" s="260"/>
      <c r="C53" s="260"/>
      <c r="D53" s="260" t="s">
        <v>35</v>
      </c>
      <c r="E53" s="260"/>
      <c r="F53" s="260"/>
      <c r="G53" s="254" t="s">
        <v>11</v>
      </c>
      <c r="H53" s="261" t="s">
        <v>11</v>
      </c>
      <c r="I53" s="264" t="s">
        <v>11</v>
      </c>
      <c r="J53" s="265" t="s">
        <v>11</v>
      </c>
      <c r="K53" s="225"/>
    </row>
    <row r="54" spans="1:11" s="235" customFormat="1" ht="12.8" customHeight="1" x14ac:dyDescent="0.15">
      <c r="A54" s="259"/>
      <c r="B54" s="260"/>
      <c r="C54" s="260" t="s">
        <v>60</v>
      </c>
      <c r="D54" s="260"/>
      <c r="E54" s="260"/>
      <c r="F54" s="260"/>
      <c r="G54" s="254">
        <v>1589</v>
      </c>
      <c r="H54" s="261">
        <v>510</v>
      </c>
      <c r="I54" s="264">
        <v>46</v>
      </c>
      <c r="J54" s="265">
        <v>1033</v>
      </c>
      <c r="K54" s="225"/>
    </row>
    <row r="55" spans="1:11" s="235" customFormat="1" ht="12.8" customHeight="1" x14ac:dyDescent="0.15">
      <c r="A55" s="259"/>
      <c r="B55" s="260"/>
      <c r="C55" s="260"/>
      <c r="D55" s="260" t="s">
        <v>62</v>
      </c>
      <c r="E55" s="260"/>
      <c r="F55" s="260"/>
      <c r="G55" s="254">
        <v>26</v>
      </c>
      <c r="H55" s="261">
        <v>26</v>
      </c>
      <c r="I55" s="264" t="s">
        <v>378</v>
      </c>
      <c r="J55" s="265" t="s">
        <v>11</v>
      </c>
      <c r="K55" s="225"/>
    </row>
    <row r="56" spans="1:11" s="235" customFormat="1" ht="12.8" customHeight="1" x14ac:dyDescent="0.15">
      <c r="A56" s="259"/>
      <c r="B56" s="260"/>
      <c r="C56" s="260"/>
      <c r="D56" s="260"/>
      <c r="E56" s="260" t="s">
        <v>64</v>
      </c>
      <c r="F56" s="260"/>
      <c r="G56" s="254">
        <v>26</v>
      </c>
      <c r="H56" s="261">
        <v>26</v>
      </c>
      <c r="I56" s="264" t="s">
        <v>378</v>
      </c>
      <c r="J56" s="265" t="s">
        <v>11</v>
      </c>
      <c r="K56" s="225"/>
    </row>
    <row r="57" spans="1:11" s="235" customFormat="1" ht="12.8" customHeight="1" x14ac:dyDescent="0.15">
      <c r="A57" s="259"/>
      <c r="B57" s="260"/>
      <c r="C57" s="260"/>
      <c r="D57" s="260"/>
      <c r="E57" s="260" t="s">
        <v>66</v>
      </c>
      <c r="F57" s="260"/>
      <c r="G57" s="254" t="s">
        <v>11</v>
      </c>
      <c r="H57" s="261" t="s">
        <v>11</v>
      </c>
      <c r="I57" s="264" t="s">
        <v>11</v>
      </c>
      <c r="J57" s="265" t="s">
        <v>11</v>
      </c>
      <c r="K57" s="225"/>
    </row>
    <row r="58" spans="1:11" s="235" customFormat="1" ht="12.8" customHeight="1" x14ac:dyDescent="0.15">
      <c r="A58" s="259"/>
      <c r="B58" s="260"/>
      <c r="C58" s="260"/>
      <c r="D58" s="260"/>
      <c r="E58" s="260" t="s">
        <v>35</v>
      </c>
      <c r="F58" s="260"/>
      <c r="G58" s="254" t="s">
        <v>11</v>
      </c>
      <c r="H58" s="261" t="s">
        <v>11</v>
      </c>
      <c r="I58" s="264" t="s">
        <v>11</v>
      </c>
      <c r="J58" s="265" t="s">
        <v>11</v>
      </c>
      <c r="K58" s="225"/>
    </row>
    <row r="59" spans="1:11" s="235" customFormat="1" ht="12.8" customHeight="1" x14ac:dyDescent="0.15">
      <c r="A59" s="259"/>
      <c r="B59" s="260"/>
      <c r="C59" s="260"/>
      <c r="D59" s="260" t="s">
        <v>69</v>
      </c>
      <c r="E59" s="260"/>
      <c r="F59" s="260"/>
      <c r="G59" s="254" t="s">
        <v>11</v>
      </c>
      <c r="H59" s="261" t="s">
        <v>11</v>
      </c>
      <c r="I59" s="264" t="s">
        <v>11</v>
      </c>
      <c r="J59" s="265" t="s">
        <v>11</v>
      </c>
      <c r="K59" s="225"/>
    </row>
    <row r="60" spans="1:11" s="235" customFormat="1" ht="12.8" customHeight="1" x14ac:dyDescent="0.15">
      <c r="A60" s="259"/>
      <c r="B60" s="260"/>
      <c r="C60" s="260"/>
      <c r="D60" s="260" t="s">
        <v>71</v>
      </c>
      <c r="E60" s="260"/>
      <c r="F60" s="260"/>
      <c r="G60" s="254" t="s">
        <v>11</v>
      </c>
      <c r="H60" s="261" t="s">
        <v>11</v>
      </c>
      <c r="I60" s="264" t="s">
        <v>11</v>
      </c>
      <c r="J60" s="265" t="s">
        <v>11</v>
      </c>
      <c r="K60" s="225"/>
    </row>
    <row r="61" spans="1:11" s="235" customFormat="1" ht="12.8" customHeight="1" x14ac:dyDescent="0.15">
      <c r="A61" s="259"/>
      <c r="B61" s="260"/>
      <c r="C61" s="260"/>
      <c r="D61" s="260" t="s">
        <v>73</v>
      </c>
      <c r="E61" s="260"/>
      <c r="F61" s="260"/>
      <c r="G61" s="254" t="s">
        <v>11</v>
      </c>
      <c r="H61" s="261" t="s">
        <v>11</v>
      </c>
      <c r="I61" s="264" t="s">
        <v>11</v>
      </c>
      <c r="J61" s="265" t="s">
        <v>11</v>
      </c>
      <c r="K61" s="225"/>
    </row>
    <row r="62" spans="1:11" s="235" customFormat="1" ht="12.8" customHeight="1" x14ac:dyDescent="0.15">
      <c r="A62" s="259"/>
      <c r="B62" s="260"/>
      <c r="C62" s="260"/>
      <c r="D62" s="260" t="s">
        <v>75</v>
      </c>
      <c r="E62" s="260"/>
      <c r="F62" s="260"/>
      <c r="G62" s="254">
        <v>1561</v>
      </c>
      <c r="H62" s="261">
        <v>482</v>
      </c>
      <c r="I62" s="264">
        <v>46</v>
      </c>
      <c r="J62" s="265">
        <v>1033</v>
      </c>
      <c r="K62" s="225"/>
    </row>
    <row r="63" spans="1:11" s="235" customFormat="1" ht="12.8" customHeight="1" x14ac:dyDescent="0.15">
      <c r="A63" s="259"/>
      <c r="B63" s="260"/>
      <c r="C63" s="260"/>
      <c r="D63" s="260" t="s">
        <v>386</v>
      </c>
      <c r="E63" s="260" t="s">
        <v>77</v>
      </c>
      <c r="F63" s="260"/>
      <c r="G63" s="254" t="s">
        <v>11</v>
      </c>
      <c r="H63" s="261" t="s">
        <v>11</v>
      </c>
      <c r="I63" s="264" t="s">
        <v>11</v>
      </c>
      <c r="J63" s="265" t="s">
        <v>11</v>
      </c>
      <c r="K63" s="225"/>
    </row>
    <row r="64" spans="1:11" s="235" customFormat="1" ht="12.8" customHeight="1" x14ac:dyDescent="0.15">
      <c r="A64" s="259"/>
      <c r="B64" s="260"/>
      <c r="C64" s="260"/>
      <c r="D64" s="260"/>
      <c r="E64" s="260" t="s">
        <v>35</v>
      </c>
      <c r="F64" s="260"/>
      <c r="G64" s="254">
        <v>1561</v>
      </c>
      <c r="H64" s="261">
        <v>482</v>
      </c>
      <c r="I64" s="264">
        <v>46</v>
      </c>
      <c r="J64" s="265">
        <v>1033</v>
      </c>
      <c r="K64" s="225"/>
    </row>
    <row r="65" spans="1:11" s="235" customFormat="1" ht="12.8" customHeight="1" x14ac:dyDescent="0.15">
      <c r="A65" s="259"/>
      <c r="B65" s="260"/>
      <c r="C65" s="260"/>
      <c r="D65" s="260" t="s">
        <v>35</v>
      </c>
      <c r="E65" s="260"/>
      <c r="F65" s="260"/>
      <c r="G65" s="254">
        <v>2</v>
      </c>
      <c r="H65" s="261">
        <v>2</v>
      </c>
      <c r="I65" s="264" t="s">
        <v>11</v>
      </c>
      <c r="J65" s="265" t="s">
        <v>11</v>
      </c>
      <c r="K65" s="225"/>
    </row>
    <row r="66" spans="1:11" s="235" customFormat="1" ht="12.8" customHeight="1" x14ac:dyDescent="0.15">
      <c r="A66" s="259"/>
      <c r="B66" s="260"/>
      <c r="C66" s="260"/>
      <c r="D66" s="260" t="s">
        <v>81</v>
      </c>
      <c r="E66" s="260"/>
      <c r="F66" s="260"/>
      <c r="G66" s="254" t="s">
        <v>11</v>
      </c>
      <c r="H66" s="261" t="s">
        <v>11</v>
      </c>
      <c r="I66" s="264" t="s">
        <v>11</v>
      </c>
      <c r="J66" s="265" t="s">
        <v>11</v>
      </c>
      <c r="K66" s="225"/>
    </row>
    <row r="67" spans="1:11" s="235" customFormat="1" ht="12.8" customHeight="1" x14ac:dyDescent="0.15">
      <c r="A67" s="259"/>
      <c r="B67" s="260" t="s">
        <v>83</v>
      </c>
      <c r="C67" s="260"/>
      <c r="D67" s="260"/>
      <c r="E67" s="260"/>
      <c r="F67" s="270"/>
      <c r="G67" s="262">
        <v>353</v>
      </c>
      <c r="H67" s="261">
        <v>285</v>
      </c>
      <c r="I67" s="264">
        <v>30</v>
      </c>
      <c r="J67" s="265">
        <v>38</v>
      </c>
      <c r="K67" s="225"/>
    </row>
    <row r="68" spans="1:11" s="235" customFormat="1" ht="12.8" customHeight="1" x14ac:dyDescent="0.15">
      <c r="A68" s="259"/>
      <c r="B68" s="260"/>
      <c r="C68" s="260" t="s">
        <v>85</v>
      </c>
      <c r="D68" s="260"/>
      <c r="E68" s="260"/>
      <c r="F68" s="260"/>
      <c r="G68" s="254">
        <v>328</v>
      </c>
      <c r="H68" s="261">
        <v>260</v>
      </c>
      <c r="I68" s="264">
        <v>30</v>
      </c>
      <c r="J68" s="265">
        <v>38</v>
      </c>
      <c r="K68" s="225"/>
    </row>
    <row r="69" spans="1:11" s="235" customFormat="1" ht="12.8" customHeight="1" x14ac:dyDescent="0.15">
      <c r="A69" s="259"/>
      <c r="B69" s="260"/>
      <c r="C69" s="260" t="s">
        <v>87</v>
      </c>
      <c r="D69" s="260"/>
      <c r="E69" s="260"/>
      <c r="F69" s="260"/>
      <c r="G69" s="254">
        <v>25</v>
      </c>
      <c r="H69" s="261">
        <v>25</v>
      </c>
      <c r="I69" s="264" t="s">
        <v>335</v>
      </c>
      <c r="J69" s="265" t="s">
        <v>11</v>
      </c>
      <c r="K69" s="225"/>
    </row>
    <row r="70" spans="1:11" s="235" customFormat="1" ht="12.8" customHeight="1" x14ac:dyDescent="0.15">
      <c r="A70" s="259"/>
      <c r="B70" s="260"/>
      <c r="C70" s="260" t="s">
        <v>88</v>
      </c>
      <c r="D70" s="260"/>
      <c r="E70" s="260"/>
      <c r="F70" s="260"/>
      <c r="G70" s="254" t="s">
        <v>11</v>
      </c>
      <c r="H70" s="261" t="s">
        <v>11</v>
      </c>
      <c r="I70" s="264" t="s">
        <v>11</v>
      </c>
      <c r="J70" s="265" t="s">
        <v>11</v>
      </c>
      <c r="K70" s="225"/>
    </row>
    <row r="71" spans="1:11" s="235" customFormat="1" ht="12.8" customHeight="1" x14ac:dyDescent="0.15">
      <c r="A71" s="259"/>
      <c r="B71" s="260"/>
      <c r="C71" s="260" t="s">
        <v>75</v>
      </c>
      <c r="D71" s="260"/>
      <c r="E71" s="260"/>
      <c r="F71" s="260"/>
      <c r="G71" s="254" t="s">
        <v>11</v>
      </c>
      <c r="H71" s="261" t="s">
        <v>11</v>
      </c>
      <c r="I71" s="264" t="s">
        <v>11</v>
      </c>
      <c r="J71" s="265" t="s">
        <v>11</v>
      </c>
      <c r="K71" s="225"/>
    </row>
    <row r="72" spans="1:11" s="235" customFormat="1" ht="12.8" customHeight="1" x14ac:dyDescent="0.15">
      <c r="A72" s="259"/>
      <c r="B72" s="260"/>
      <c r="C72" s="260"/>
      <c r="D72" s="260" t="s">
        <v>91</v>
      </c>
      <c r="E72" s="260"/>
      <c r="F72" s="260"/>
      <c r="G72" s="254" t="s">
        <v>11</v>
      </c>
      <c r="H72" s="261" t="s">
        <v>11</v>
      </c>
      <c r="I72" s="264" t="s">
        <v>11</v>
      </c>
      <c r="J72" s="265" t="s">
        <v>11</v>
      </c>
      <c r="K72" s="225"/>
    </row>
    <row r="73" spans="1:11" s="235" customFormat="1" ht="12.8" customHeight="1" x14ac:dyDescent="0.15">
      <c r="A73" s="259"/>
      <c r="B73" s="260"/>
      <c r="C73" s="260"/>
      <c r="D73" s="260" t="s">
        <v>77</v>
      </c>
      <c r="E73" s="260"/>
      <c r="F73" s="260"/>
      <c r="G73" s="254" t="s">
        <v>11</v>
      </c>
      <c r="H73" s="261" t="s">
        <v>11</v>
      </c>
      <c r="I73" s="264" t="s">
        <v>11</v>
      </c>
      <c r="J73" s="265" t="s">
        <v>11</v>
      </c>
      <c r="K73" s="225"/>
    </row>
    <row r="74" spans="1:11" s="235" customFormat="1" ht="12.8" customHeight="1" x14ac:dyDescent="0.15">
      <c r="A74" s="259"/>
      <c r="B74" s="260"/>
      <c r="C74" s="260" t="s">
        <v>94</v>
      </c>
      <c r="D74" s="260"/>
      <c r="E74" s="260"/>
      <c r="F74" s="260"/>
      <c r="G74" s="254" t="s">
        <v>11</v>
      </c>
      <c r="H74" s="261" t="s">
        <v>11</v>
      </c>
      <c r="I74" s="264" t="s">
        <v>11</v>
      </c>
      <c r="J74" s="265" t="s">
        <v>11</v>
      </c>
      <c r="K74" s="225"/>
    </row>
    <row r="75" spans="1:11" s="235" customFormat="1" ht="12.8" customHeight="1" x14ac:dyDescent="0.15">
      <c r="A75" s="259"/>
      <c r="B75" s="260"/>
      <c r="C75" s="260" t="s">
        <v>35</v>
      </c>
      <c r="D75" s="260"/>
      <c r="E75" s="260"/>
      <c r="F75" s="260"/>
      <c r="G75" s="254" t="s">
        <v>11</v>
      </c>
      <c r="H75" s="261" t="s">
        <v>11</v>
      </c>
      <c r="I75" s="264" t="s">
        <v>11</v>
      </c>
      <c r="J75" s="265" t="s">
        <v>11</v>
      </c>
      <c r="K75" s="225"/>
    </row>
    <row r="76" spans="1:11" s="235" customFormat="1" ht="12.8" customHeight="1" x14ac:dyDescent="0.15">
      <c r="A76" s="273"/>
      <c r="B76" s="274"/>
      <c r="C76" s="274" t="s">
        <v>81</v>
      </c>
      <c r="D76" s="274"/>
      <c r="E76" s="274"/>
      <c r="F76" s="274"/>
      <c r="G76" s="254" t="s">
        <v>11</v>
      </c>
      <c r="H76" s="261" t="s">
        <v>11</v>
      </c>
      <c r="I76" s="264" t="s">
        <v>11</v>
      </c>
      <c r="J76" s="265" t="s">
        <v>11</v>
      </c>
      <c r="K76" s="225"/>
    </row>
    <row r="77" spans="1:11" s="235" customFormat="1" ht="12.8" customHeight="1" thickBot="1" x14ac:dyDescent="0.2">
      <c r="A77" s="275"/>
      <c r="B77" s="276" t="s">
        <v>387</v>
      </c>
      <c r="C77" s="276"/>
      <c r="D77" s="276"/>
      <c r="E77" s="276"/>
      <c r="F77" s="276"/>
      <c r="G77" s="277"/>
      <c r="H77" s="278"/>
      <c r="I77" s="279"/>
      <c r="J77" s="280"/>
      <c r="K77" s="225"/>
    </row>
    <row r="78" spans="1:11" s="235" customFormat="1" ht="13.6" customHeight="1" x14ac:dyDescent="0.15">
      <c r="A78" s="281" t="s">
        <v>388</v>
      </c>
      <c r="B78" s="282"/>
      <c r="C78" s="282"/>
      <c r="D78" s="282"/>
      <c r="E78" s="282"/>
      <c r="F78" s="282"/>
      <c r="G78" s="254">
        <v>5915</v>
      </c>
      <c r="H78" s="263">
        <v>4338</v>
      </c>
      <c r="I78" s="256">
        <v>506</v>
      </c>
      <c r="J78" s="257">
        <v>1071</v>
      </c>
      <c r="K78" s="225"/>
    </row>
    <row r="79" spans="1:11" s="235" customFormat="1" ht="13.6" customHeight="1" x14ac:dyDescent="0.15">
      <c r="A79" s="259"/>
      <c r="B79" s="260" t="s">
        <v>99</v>
      </c>
      <c r="C79" s="260"/>
      <c r="D79" s="260"/>
      <c r="E79" s="260"/>
      <c r="F79" s="260"/>
      <c r="G79" s="254">
        <v>566</v>
      </c>
      <c r="H79" s="261">
        <v>368</v>
      </c>
      <c r="I79" s="264">
        <v>92</v>
      </c>
      <c r="J79" s="265">
        <v>106</v>
      </c>
      <c r="K79" s="225"/>
    </row>
    <row r="80" spans="1:11" s="235" customFormat="1" ht="13.6" customHeight="1" x14ac:dyDescent="0.15">
      <c r="A80" s="259"/>
      <c r="B80" s="260"/>
      <c r="C80" s="260" t="s">
        <v>101</v>
      </c>
      <c r="D80" s="260"/>
      <c r="E80" s="260"/>
      <c r="F80" s="260"/>
      <c r="G80" s="254">
        <v>285</v>
      </c>
      <c r="H80" s="261">
        <v>205</v>
      </c>
      <c r="I80" s="264">
        <v>80</v>
      </c>
      <c r="J80" s="265">
        <v>0</v>
      </c>
      <c r="K80" s="225"/>
    </row>
    <row r="81" spans="1:11" s="235" customFormat="1" ht="13.6" customHeight="1" x14ac:dyDescent="0.15">
      <c r="A81" s="259"/>
      <c r="B81" s="260"/>
      <c r="C81" s="260"/>
      <c r="D81" s="260" t="s">
        <v>389</v>
      </c>
      <c r="E81" s="260"/>
      <c r="F81" s="260"/>
      <c r="G81" s="254">
        <v>201</v>
      </c>
      <c r="H81" s="261">
        <v>201</v>
      </c>
      <c r="I81" s="264" t="s">
        <v>378</v>
      </c>
      <c r="J81" s="265" t="s">
        <v>11</v>
      </c>
      <c r="K81" s="225"/>
    </row>
    <row r="82" spans="1:11" s="235" customFormat="1" ht="13.6" customHeight="1" x14ac:dyDescent="0.15">
      <c r="A82" s="259"/>
      <c r="B82" s="260"/>
      <c r="C82" s="260"/>
      <c r="D82" s="260" t="s">
        <v>104</v>
      </c>
      <c r="E82" s="260"/>
      <c r="F82" s="260"/>
      <c r="G82" s="254" t="s">
        <v>11</v>
      </c>
      <c r="H82" s="261" t="s">
        <v>11</v>
      </c>
      <c r="I82" s="264" t="s">
        <v>11</v>
      </c>
      <c r="J82" s="265" t="s">
        <v>11</v>
      </c>
      <c r="K82" s="225"/>
    </row>
    <row r="83" spans="1:11" s="235" customFormat="1" ht="13.6" customHeight="1" x14ac:dyDescent="0.15">
      <c r="A83" s="259"/>
      <c r="B83" s="260"/>
      <c r="C83" s="260"/>
      <c r="D83" s="260" t="s">
        <v>106</v>
      </c>
      <c r="E83" s="260"/>
      <c r="F83" s="260"/>
      <c r="G83" s="254">
        <v>84</v>
      </c>
      <c r="H83" s="261">
        <v>4</v>
      </c>
      <c r="I83" s="264">
        <v>80</v>
      </c>
      <c r="J83" s="265">
        <v>0</v>
      </c>
      <c r="K83" s="225"/>
    </row>
    <row r="84" spans="1:11" s="235" customFormat="1" ht="13.6" customHeight="1" x14ac:dyDescent="0.15">
      <c r="A84" s="259"/>
      <c r="B84" s="260"/>
      <c r="C84" s="260"/>
      <c r="D84" s="260" t="s">
        <v>108</v>
      </c>
      <c r="E84" s="260"/>
      <c r="F84" s="260"/>
      <c r="G84" s="254" t="s">
        <v>11</v>
      </c>
      <c r="H84" s="261" t="s">
        <v>11</v>
      </c>
      <c r="I84" s="264" t="s">
        <v>11</v>
      </c>
      <c r="J84" s="265" t="s">
        <v>11</v>
      </c>
      <c r="K84" s="225"/>
    </row>
    <row r="85" spans="1:11" s="235" customFormat="1" ht="13.6" customHeight="1" x14ac:dyDescent="0.15">
      <c r="A85" s="259"/>
      <c r="B85" s="260"/>
      <c r="C85" s="260"/>
      <c r="D85" s="260" t="s">
        <v>35</v>
      </c>
      <c r="E85" s="260"/>
      <c r="F85" s="260"/>
      <c r="G85" s="254" t="s">
        <v>11</v>
      </c>
      <c r="H85" s="261" t="s">
        <v>11</v>
      </c>
      <c r="I85" s="264" t="s">
        <v>11</v>
      </c>
      <c r="J85" s="265" t="s">
        <v>11</v>
      </c>
      <c r="K85" s="225"/>
    </row>
    <row r="86" spans="1:11" s="235" customFormat="1" ht="13.6" customHeight="1" x14ac:dyDescent="0.15">
      <c r="A86" s="259"/>
      <c r="B86" s="260"/>
      <c r="C86" s="260" t="s">
        <v>111</v>
      </c>
      <c r="D86" s="260"/>
      <c r="E86" s="260"/>
      <c r="F86" s="260"/>
      <c r="G86" s="254">
        <v>281</v>
      </c>
      <c r="H86" s="261">
        <v>163</v>
      </c>
      <c r="I86" s="264">
        <v>12</v>
      </c>
      <c r="J86" s="265">
        <v>106</v>
      </c>
      <c r="K86" s="225"/>
    </row>
    <row r="87" spans="1:11" s="235" customFormat="1" ht="13.6" customHeight="1" x14ac:dyDescent="0.15">
      <c r="A87" s="259"/>
      <c r="B87" s="260"/>
      <c r="C87" s="260"/>
      <c r="D87" s="260" t="s">
        <v>390</v>
      </c>
      <c r="E87" s="260"/>
      <c r="F87" s="260"/>
      <c r="G87" s="254">
        <v>149</v>
      </c>
      <c r="H87" s="261">
        <v>149</v>
      </c>
      <c r="I87" s="264" t="s">
        <v>378</v>
      </c>
      <c r="J87" s="265" t="s">
        <v>11</v>
      </c>
      <c r="K87" s="225"/>
    </row>
    <row r="88" spans="1:11" s="235" customFormat="1" ht="13.6" customHeight="1" x14ac:dyDescent="0.15">
      <c r="A88" s="259"/>
      <c r="B88" s="260"/>
      <c r="C88" s="260"/>
      <c r="D88" s="260" t="s">
        <v>114</v>
      </c>
      <c r="E88" s="260"/>
      <c r="F88" s="260"/>
      <c r="G88" s="254" t="s">
        <v>378</v>
      </c>
      <c r="H88" s="261" t="s">
        <v>378</v>
      </c>
      <c r="I88" s="264" t="s">
        <v>378</v>
      </c>
      <c r="J88" s="265" t="s">
        <v>11</v>
      </c>
      <c r="K88" s="225"/>
    </row>
    <row r="89" spans="1:11" s="235" customFormat="1" ht="13.6" customHeight="1" x14ac:dyDescent="0.15">
      <c r="A89" s="259"/>
      <c r="B89" s="260"/>
      <c r="C89" s="260"/>
      <c r="D89" s="260" t="s">
        <v>116</v>
      </c>
      <c r="E89" s="260"/>
      <c r="F89" s="260"/>
      <c r="G89" s="254" t="s">
        <v>11</v>
      </c>
      <c r="H89" s="261" t="s">
        <v>11</v>
      </c>
      <c r="I89" s="264" t="s">
        <v>11</v>
      </c>
      <c r="J89" s="265" t="s">
        <v>11</v>
      </c>
      <c r="K89" s="225"/>
    </row>
    <row r="90" spans="1:11" s="235" customFormat="1" ht="13.6" customHeight="1" x14ac:dyDescent="0.15">
      <c r="A90" s="259"/>
      <c r="B90" s="260"/>
      <c r="C90" s="260"/>
      <c r="D90" s="260" t="s">
        <v>118</v>
      </c>
      <c r="E90" s="260"/>
      <c r="F90" s="260"/>
      <c r="G90" s="254" t="s">
        <v>11</v>
      </c>
      <c r="H90" s="261" t="s">
        <v>11</v>
      </c>
      <c r="I90" s="264" t="s">
        <v>11</v>
      </c>
      <c r="J90" s="265" t="s">
        <v>11</v>
      </c>
      <c r="K90" s="225"/>
    </row>
    <row r="91" spans="1:11" s="235" customFormat="1" ht="13.6" customHeight="1" x14ac:dyDescent="0.15">
      <c r="A91" s="259"/>
      <c r="B91" s="260"/>
      <c r="C91" s="260"/>
      <c r="D91" s="260" t="s">
        <v>120</v>
      </c>
      <c r="E91" s="260"/>
      <c r="F91" s="260"/>
      <c r="G91" s="254" t="s">
        <v>11</v>
      </c>
      <c r="H91" s="261" t="s">
        <v>11</v>
      </c>
      <c r="I91" s="264" t="s">
        <v>11</v>
      </c>
      <c r="J91" s="265" t="s">
        <v>11</v>
      </c>
      <c r="K91" s="225"/>
    </row>
    <row r="92" spans="1:11" s="235" customFormat="1" ht="13.6" customHeight="1" x14ac:dyDescent="0.15">
      <c r="A92" s="259"/>
      <c r="B92" s="260"/>
      <c r="C92" s="260"/>
      <c r="D92" s="260" t="s">
        <v>122</v>
      </c>
      <c r="E92" s="260"/>
      <c r="F92" s="260"/>
      <c r="G92" s="254">
        <v>27</v>
      </c>
      <c r="H92" s="261">
        <v>14</v>
      </c>
      <c r="I92" s="264">
        <v>11</v>
      </c>
      <c r="J92" s="265">
        <v>2</v>
      </c>
      <c r="K92" s="225"/>
    </row>
    <row r="93" spans="1:11" s="235" customFormat="1" ht="13.6" customHeight="1" x14ac:dyDescent="0.15">
      <c r="A93" s="259"/>
      <c r="B93" s="260"/>
      <c r="C93" s="260"/>
      <c r="D93" s="260" t="s">
        <v>124</v>
      </c>
      <c r="E93" s="260"/>
      <c r="F93" s="260"/>
      <c r="G93" s="254">
        <v>105</v>
      </c>
      <c r="H93" s="261">
        <v>0</v>
      </c>
      <c r="I93" s="264">
        <v>1</v>
      </c>
      <c r="J93" s="265">
        <v>104</v>
      </c>
      <c r="K93" s="225"/>
    </row>
    <row r="94" spans="1:11" s="235" customFormat="1" ht="13.6" customHeight="1" x14ac:dyDescent="0.15">
      <c r="A94" s="259"/>
      <c r="B94" s="260"/>
      <c r="C94" s="260"/>
      <c r="D94" s="260" t="s">
        <v>35</v>
      </c>
      <c r="E94" s="260"/>
      <c r="F94" s="260"/>
      <c r="G94" s="254" t="s">
        <v>11</v>
      </c>
      <c r="H94" s="261" t="s">
        <v>11</v>
      </c>
      <c r="I94" s="264" t="s">
        <v>11</v>
      </c>
      <c r="J94" s="265" t="s">
        <v>11</v>
      </c>
      <c r="K94" s="225"/>
    </row>
    <row r="95" spans="1:11" s="235" customFormat="1" ht="13.6" customHeight="1" x14ac:dyDescent="0.15">
      <c r="A95" s="259"/>
      <c r="B95" s="260" t="s">
        <v>127</v>
      </c>
      <c r="C95" s="260"/>
      <c r="D95" s="260"/>
      <c r="E95" s="260"/>
      <c r="F95" s="260"/>
      <c r="G95" s="254">
        <v>5349</v>
      </c>
      <c r="H95" s="261">
        <v>3970</v>
      </c>
      <c r="I95" s="256">
        <v>414</v>
      </c>
      <c r="J95" s="257">
        <v>965</v>
      </c>
      <c r="K95" s="225"/>
    </row>
    <row r="96" spans="1:11" s="235" customFormat="1" ht="13.6" customHeight="1" x14ac:dyDescent="0.15">
      <c r="A96" s="259"/>
      <c r="B96" s="260"/>
      <c r="C96" s="260" t="s">
        <v>129</v>
      </c>
      <c r="D96" s="260"/>
      <c r="E96" s="260"/>
      <c r="F96" s="260"/>
      <c r="G96" s="254">
        <v>5563</v>
      </c>
      <c r="H96" s="261">
        <v>4054</v>
      </c>
      <c r="I96" s="264">
        <v>476</v>
      </c>
      <c r="J96" s="265">
        <v>1033</v>
      </c>
      <c r="K96" s="225"/>
    </row>
    <row r="97" spans="1:11" s="235" customFormat="1" ht="13.6" customHeight="1" x14ac:dyDescent="0.15">
      <c r="A97" s="273"/>
      <c r="B97" s="274"/>
      <c r="C97" s="274" t="s">
        <v>131</v>
      </c>
      <c r="D97" s="274"/>
      <c r="E97" s="274"/>
      <c r="F97" s="274"/>
      <c r="G97" s="262">
        <v>-214</v>
      </c>
      <c r="H97" s="261">
        <v>-84</v>
      </c>
      <c r="I97" s="264">
        <v>-62</v>
      </c>
      <c r="J97" s="265">
        <v>-68</v>
      </c>
      <c r="K97" s="225"/>
    </row>
    <row r="98" spans="1:11" s="235" customFormat="1" ht="13.6" customHeight="1" thickBot="1" x14ac:dyDescent="0.2">
      <c r="A98" s="275"/>
      <c r="B98" s="276"/>
      <c r="C98" s="276" t="s">
        <v>391</v>
      </c>
      <c r="D98" s="276"/>
      <c r="E98" s="276"/>
      <c r="F98" s="276"/>
      <c r="G98" s="277"/>
      <c r="H98" s="278"/>
      <c r="I98" s="279"/>
      <c r="J98" s="280"/>
      <c r="K98" s="225"/>
    </row>
    <row r="100" spans="1:11" x14ac:dyDescent="0.15">
      <c r="G100" s="283"/>
      <c r="H100" s="283"/>
      <c r="I100" s="283"/>
      <c r="J100" s="283"/>
    </row>
  </sheetData>
  <mergeCells count="6">
    <mergeCell ref="A4:E7"/>
    <mergeCell ref="G4:G7"/>
    <mergeCell ref="H4:J4"/>
    <mergeCell ref="H5:H7"/>
    <mergeCell ref="I5:I7"/>
    <mergeCell ref="J5:J7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84" orientation="portrait" blackAndWhite="1" r:id="rId1"/>
  <headerFooter alignWithMargins="0"/>
  <rowBreaks count="1" manualBreakCount="1">
    <brk id="7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F151-D865-4E93-8621-AE715C264B5B}">
  <sheetPr>
    <tabColor theme="4" tint="0.39997558519241921"/>
  </sheetPr>
  <dimension ref="A1:L40"/>
  <sheetViews>
    <sheetView view="pageBreakPreview" topLeftCell="A19" zoomScaleNormal="85" zoomScaleSheetLayoutView="100" workbookViewId="0">
      <selection activeCell="I13" sqref="I13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0" width="13.6640625" style="225" customWidth="1"/>
    <col min="11" max="16384" width="9" style="225"/>
  </cols>
  <sheetData>
    <row r="1" spans="1:12" ht="14.25" customHeight="1" thickBot="1" x14ac:dyDescent="0.2">
      <c r="A1" s="226" t="s">
        <v>392</v>
      </c>
      <c r="J1" s="284" t="s">
        <v>393</v>
      </c>
    </row>
    <row r="2" spans="1:12" x14ac:dyDescent="0.15">
      <c r="A2" s="285" t="s">
        <v>0</v>
      </c>
      <c r="B2" s="286"/>
      <c r="C2" s="286"/>
      <c r="D2" s="286"/>
      <c r="E2" s="286"/>
      <c r="F2" s="287"/>
      <c r="G2" s="288" t="s">
        <v>394</v>
      </c>
      <c r="H2" s="289" t="s">
        <v>371</v>
      </c>
      <c r="I2" s="289"/>
      <c r="J2" s="290"/>
    </row>
    <row r="3" spans="1:12" s="296" customFormat="1" ht="13.6" customHeight="1" x14ac:dyDescent="0.15">
      <c r="A3" s="291"/>
      <c r="B3" s="292"/>
      <c r="C3" s="292"/>
      <c r="D3" s="292"/>
      <c r="E3" s="292"/>
      <c r="F3" s="293"/>
      <c r="G3" s="294"/>
      <c r="H3" s="295" t="s">
        <v>372</v>
      </c>
      <c r="I3" s="241" t="s">
        <v>373</v>
      </c>
      <c r="J3" s="242" t="s">
        <v>374</v>
      </c>
    </row>
    <row r="4" spans="1:12" s="296" customFormat="1" x14ac:dyDescent="0.15">
      <c r="A4" s="291"/>
      <c r="B4" s="292"/>
      <c r="C4" s="292"/>
      <c r="D4" s="292"/>
      <c r="E4" s="292"/>
      <c r="F4" s="293"/>
      <c r="G4" s="294"/>
      <c r="H4" s="297"/>
      <c r="I4" s="244"/>
      <c r="J4" s="245"/>
    </row>
    <row r="5" spans="1:12" s="296" customFormat="1" x14ac:dyDescent="0.15">
      <c r="A5" s="298"/>
      <c r="B5" s="299"/>
      <c r="C5" s="299"/>
      <c r="D5" s="299"/>
      <c r="E5" s="299"/>
      <c r="F5" s="300"/>
      <c r="G5" s="301"/>
      <c r="H5" s="302"/>
      <c r="I5" s="251"/>
      <c r="J5" s="252"/>
    </row>
    <row r="6" spans="1:12" ht="13.6" customHeight="1" x14ac:dyDescent="0.15">
      <c r="A6" s="253" t="s">
        <v>133</v>
      </c>
      <c r="B6" s="235"/>
      <c r="C6" s="235"/>
      <c r="D6" s="235"/>
      <c r="E6" s="235"/>
      <c r="F6" s="235"/>
      <c r="G6" s="254">
        <v>-6616</v>
      </c>
      <c r="H6" s="303">
        <v>-6319</v>
      </c>
      <c r="I6" s="256">
        <v>-250</v>
      </c>
      <c r="J6" s="257">
        <v>-47</v>
      </c>
      <c r="L6" s="283"/>
    </row>
    <row r="7" spans="1:12" ht="13.6" customHeight="1" x14ac:dyDescent="0.15">
      <c r="A7" s="259"/>
      <c r="B7" s="260" t="s">
        <v>135</v>
      </c>
      <c r="C7" s="260"/>
      <c r="D7" s="260"/>
      <c r="E7" s="260"/>
      <c r="F7" s="260"/>
      <c r="G7" s="254">
        <v>7620</v>
      </c>
      <c r="H7" s="304">
        <v>7267</v>
      </c>
      <c r="I7" s="264">
        <v>296</v>
      </c>
      <c r="J7" s="265">
        <v>57</v>
      </c>
    </row>
    <row r="8" spans="1:12" ht="13.6" customHeight="1" x14ac:dyDescent="0.15">
      <c r="A8" s="259"/>
      <c r="B8" s="260"/>
      <c r="C8" s="260" t="s">
        <v>137</v>
      </c>
      <c r="D8" s="260"/>
      <c r="E8" s="260"/>
      <c r="F8" s="260"/>
      <c r="G8" s="254">
        <v>3728</v>
      </c>
      <c r="H8" s="303">
        <v>3399</v>
      </c>
      <c r="I8" s="264">
        <v>295</v>
      </c>
      <c r="J8" s="265">
        <v>34</v>
      </c>
    </row>
    <row r="9" spans="1:12" ht="13.6" customHeight="1" x14ac:dyDescent="0.15">
      <c r="A9" s="259"/>
      <c r="B9" s="260"/>
      <c r="C9" s="260"/>
      <c r="D9" s="260" t="s">
        <v>139</v>
      </c>
      <c r="E9" s="260"/>
      <c r="F9" s="260"/>
      <c r="G9" s="254">
        <v>373</v>
      </c>
      <c r="H9" s="304">
        <v>181</v>
      </c>
      <c r="I9" s="264">
        <v>172</v>
      </c>
      <c r="J9" s="265">
        <v>20</v>
      </c>
    </row>
    <row r="10" spans="1:12" ht="13.6" customHeight="1" x14ac:dyDescent="0.15">
      <c r="A10" s="259"/>
      <c r="B10" s="260"/>
      <c r="C10" s="260"/>
      <c r="D10" s="260"/>
      <c r="E10" s="260" t="s">
        <v>141</v>
      </c>
      <c r="F10" s="260"/>
      <c r="G10" s="254">
        <v>299</v>
      </c>
      <c r="H10" s="304">
        <v>157</v>
      </c>
      <c r="I10" s="264">
        <v>128</v>
      </c>
      <c r="J10" s="265">
        <v>14</v>
      </c>
    </row>
    <row r="11" spans="1:12" ht="13.6" customHeight="1" x14ac:dyDescent="0.15">
      <c r="A11" s="253"/>
      <c r="B11" s="235"/>
      <c r="C11" s="235"/>
      <c r="D11" s="235"/>
      <c r="E11" s="235" t="s">
        <v>143</v>
      </c>
      <c r="F11" s="235"/>
      <c r="G11" s="254">
        <v>27</v>
      </c>
      <c r="H11" s="304">
        <v>14</v>
      </c>
      <c r="I11" s="264">
        <v>12</v>
      </c>
      <c r="J11" s="265">
        <v>1</v>
      </c>
    </row>
    <row r="12" spans="1:12" ht="13.6" customHeight="1" x14ac:dyDescent="0.15">
      <c r="A12" s="259"/>
      <c r="B12" s="260"/>
      <c r="C12" s="260"/>
      <c r="D12" s="260"/>
      <c r="E12" s="272" t="s">
        <v>145</v>
      </c>
      <c r="F12" s="260"/>
      <c r="G12" s="254">
        <v>10</v>
      </c>
      <c r="H12" s="304">
        <v>1</v>
      </c>
      <c r="I12" s="264">
        <v>9</v>
      </c>
      <c r="J12" s="265">
        <v>0</v>
      </c>
    </row>
    <row r="13" spans="1:12" ht="13.6" customHeight="1" x14ac:dyDescent="0.15">
      <c r="A13" s="253"/>
      <c r="B13" s="235"/>
      <c r="C13" s="235"/>
      <c r="D13" s="235"/>
      <c r="E13" s="235" t="s">
        <v>35</v>
      </c>
      <c r="F13" s="235"/>
      <c r="G13" s="254">
        <v>37</v>
      </c>
      <c r="H13" s="304">
        <v>9</v>
      </c>
      <c r="I13" s="264">
        <v>23</v>
      </c>
      <c r="J13" s="265">
        <v>5</v>
      </c>
    </row>
    <row r="14" spans="1:12" ht="13.6" customHeight="1" x14ac:dyDescent="0.15">
      <c r="A14" s="259"/>
      <c r="B14" s="260"/>
      <c r="C14" s="260"/>
      <c r="D14" s="260" t="s">
        <v>148</v>
      </c>
      <c r="E14" s="260"/>
      <c r="F14" s="260"/>
      <c r="G14" s="254">
        <v>3347</v>
      </c>
      <c r="H14" s="304">
        <v>3211</v>
      </c>
      <c r="I14" s="264">
        <v>122</v>
      </c>
      <c r="J14" s="265">
        <v>14</v>
      </c>
    </row>
    <row r="15" spans="1:12" ht="13.6" customHeight="1" x14ac:dyDescent="0.15">
      <c r="A15" s="253"/>
      <c r="B15" s="235"/>
      <c r="C15" s="235"/>
      <c r="D15" s="235"/>
      <c r="E15" s="235" t="s">
        <v>150</v>
      </c>
      <c r="F15" s="235"/>
      <c r="G15" s="254">
        <v>2147</v>
      </c>
      <c r="H15" s="304">
        <v>2064</v>
      </c>
      <c r="I15" s="264">
        <v>69</v>
      </c>
      <c r="J15" s="265">
        <v>14</v>
      </c>
    </row>
    <row r="16" spans="1:12" ht="13.6" customHeight="1" x14ac:dyDescent="0.15">
      <c r="A16" s="259"/>
      <c r="B16" s="260"/>
      <c r="C16" s="260"/>
      <c r="D16" s="260"/>
      <c r="E16" s="260" t="s">
        <v>152</v>
      </c>
      <c r="F16" s="260"/>
      <c r="G16" s="254">
        <v>485</v>
      </c>
      <c r="H16" s="304">
        <v>459</v>
      </c>
      <c r="I16" s="264">
        <v>26</v>
      </c>
      <c r="J16" s="265" t="s">
        <v>378</v>
      </c>
    </row>
    <row r="17" spans="1:10" ht="13.6" customHeight="1" x14ac:dyDescent="0.15">
      <c r="A17" s="253"/>
      <c r="B17" s="235"/>
      <c r="C17" s="235"/>
      <c r="D17" s="235"/>
      <c r="E17" s="235" t="s">
        <v>154</v>
      </c>
      <c r="F17" s="235"/>
      <c r="G17" s="254">
        <v>715</v>
      </c>
      <c r="H17" s="304">
        <v>688</v>
      </c>
      <c r="I17" s="264">
        <v>27</v>
      </c>
      <c r="J17" s="265" t="s">
        <v>378</v>
      </c>
    </row>
    <row r="18" spans="1:10" ht="13.6" customHeight="1" x14ac:dyDescent="0.15">
      <c r="A18" s="259"/>
      <c r="B18" s="260"/>
      <c r="C18" s="260"/>
      <c r="D18" s="260"/>
      <c r="E18" s="260" t="s">
        <v>35</v>
      </c>
      <c r="F18" s="260"/>
      <c r="G18" s="254">
        <v>0</v>
      </c>
      <c r="H18" s="304">
        <v>0</v>
      </c>
      <c r="I18" s="264">
        <v>0</v>
      </c>
      <c r="J18" s="265">
        <v>0</v>
      </c>
    </row>
    <row r="19" spans="1:10" ht="13.6" customHeight="1" x14ac:dyDescent="0.15">
      <c r="A19" s="253"/>
      <c r="B19" s="235"/>
      <c r="C19" s="235"/>
      <c r="D19" s="235" t="s">
        <v>157</v>
      </c>
      <c r="E19" s="235"/>
      <c r="F19" s="235"/>
      <c r="G19" s="254">
        <v>8</v>
      </c>
      <c r="H19" s="304">
        <v>7</v>
      </c>
      <c r="I19" s="264">
        <v>1</v>
      </c>
      <c r="J19" s="265">
        <v>0</v>
      </c>
    </row>
    <row r="20" spans="1:10" ht="13.6" customHeight="1" x14ac:dyDescent="0.15">
      <c r="A20" s="259"/>
      <c r="B20" s="260"/>
      <c r="C20" s="260"/>
      <c r="D20" s="260"/>
      <c r="E20" s="260" t="s">
        <v>159</v>
      </c>
      <c r="F20" s="260"/>
      <c r="G20" s="254">
        <v>4</v>
      </c>
      <c r="H20" s="304">
        <v>4</v>
      </c>
      <c r="I20" s="264" t="s">
        <v>378</v>
      </c>
      <c r="J20" s="265" t="s">
        <v>378</v>
      </c>
    </row>
    <row r="21" spans="1:10" ht="13.6" customHeight="1" x14ac:dyDescent="0.15">
      <c r="A21" s="253"/>
      <c r="B21" s="235"/>
      <c r="C21" s="235"/>
      <c r="D21" s="235"/>
      <c r="E21" s="271" t="s">
        <v>161</v>
      </c>
      <c r="F21" s="235"/>
      <c r="G21" s="254" t="s">
        <v>11</v>
      </c>
      <c r="H21" s="304" t="s">
        <v>11</v>
      </c>
      <c r="I21" s="264" t="s">
        <v>378</v>
      </c>
      <c r="J21" s="265" t="s">
        <v>11</v>
      </c>
    </row>
    <row r="22" spans="1:10" ht="13.6" customHeight="1" x14ac:dyDescent="0.15">
      <c r="A22" s="259"/>
      <c r="B22" s="260"/>
      <c r="C22" s="260"/>
      <c r="D22" s="260"/>
      <c r="E22" s="260" t="s">
        <v>35</v>
      </c>
      <c r="F22" s="260"/>
      <c r="G22" s="254">
        <v>4</v>
      </c>
      <c r="H22" s="304">
        <v>3</v>
      </c>
      <c r="I22" s="264">
        <v>1</v>
      </c>
      <c r="J22" s="265">
        <v>0</v>
      </c>
    </row>
    <row r="23" spans="1:10" ht="13.6" customHeight="1" x14ac:dyDescent="0.15">
      <c r="A23" s="253"/>
      <c r="B23" s="235"/>
      <c r="C23" s="235" t="s">
        <v>164</v>
      </c>
      <c r="D23" s="235"/>
      <c r="E23" s="235"/>
      <c r="F23" s="235"/>
      <c r="G23" s="254">
        <v>3892</v>
      </c>
      <c r="H23" s="304">
        <v>3868</v>
      </c>
      <c r="I23" s="264">
        <v>1</v>
      </c>
      <c r="J23" s="265">
        <v>23</v>
      </c>
    </row>
    <row r="24" spans="1:10" ht="13.6" customHeight="1" x14ac:dyDescent="0.15">
      <c r="A24" s="259"/>
      <c r="B24" s="260"/>
      <c r="C24" s="260"/>
      <c r="D24" s="260" t="s">
        <v>166</v>
      </c>
      <c r="E24" s="260"/>
      <c r="F24" s="260"/>
      <c r="G24" s="254">
        <v>59</v>
      </c>
      <c r="H24" s="304">
        <v>35</v>
      </c>
      <c r="I24" s="264">
        <v>1</v>
      </c>
      <c r="J24" s="265">
        <v>23</v>
      </c>
    </row>
    <row r="25" spans="1:10" ht="13.6" customHeight="1" x14ac:dyDescent="0.15">
      <c r="A25" s="259"/>
      <c r="B25" s="260"/>
      <c r="C25" s="260"/>
      <c r="D25" s="260" t="s">
        <v>168</v>
      </c>
      <c r="E25" s="260"/>
      <c r="F25" s="260"/>
      <c r="G25" s="254" t="s">
        <v>11</v>
      </c>
      <c r="H25" s="304" t="s">
        <v>11</v>
      </c>
      <c r="I25" s="264" t="s">
        <v>11</v>
      </c>
      <c r="J25" s="265" t="s">
        <v>11</v>
      </c>
    </row>
    <row r="26" spans="1:10" ht="13.6" customHeight="1" x14ac:dyDescent="0.15">
      <c r="A26" s="259"/>
      <c r="B26" s="260"/>
      <c r="C26" s="260"/>
      <c r="D26" s="260" t="s">
        <v>170</v>
      </c>
      <c r="E26" s="260"/>
      <c r="F26" s="260"/>
      <c r="G26" s="254" t="s">
        <v>11</v>
      </c>
      <c r="H26" s="304" t="s">
        <v>11</v>
      </c>
      <c r="I26" s="264" t="s">
        <v>11</v>
      </c>
      <c r="J26" s="265" t="s">
        <v>11</v>
      </c>
    </row>
    <row r="27" spans="1:10" ht="13.6" customHeight="1" x14ac:dyDescent="0.15">
      <c r="A27" s="259"/>
      <c r="B27" s="260"/>
      <c r="C27" s="260"/>
      <c r="D27" s="260" t="s">
        <v>35</v>
      </c>
      <c r="E27" s="260"/>
      <c r="F27" s="260"/>
      <c r="G27" s="254">
        <v>3833</v>
      </c>
      <c r="H27" s="304">
        <v>3833</v>
      </c>
      <c r="I27" s="264" t="s">
        <v>378</v>
      </c>
      <c r="J27" s="265" t="s">
        <v>378</v>
      </c>
    </row>
    <row r="28" spans="1:10" ht="13.6" customHeight="1" x14ac:dyDescent="0.15">
      <c r="A28" s="259"/>
      <c r="B28" s="260" t="s">
        <v>173</v>
      </c>
      <c r="C28" s="260"/>
      <c r="D28" s="260"/>
      <c r="E28" s="260"/>
      <c r="F28" s="260"/>
      <c r="G28" s="254">
        <v>1004</v>
      </c>
      <c r="H28" s="304">
        <v>948</v>
      </c>
      <c r="I28" s="264">
        <v>46</v>
      </c>
      <c r="J28" s="265">
        <v>10</v>
      </c>
    </row>
    <row r="29" spans="1:10" ht="13.6" customHeight="1" x14ac:dyDescent="0.15">
      <c r="A29" s="259"/>
      <c r="B29" s="260"/>
      <c r="C29" s="260" t="s">
        <v>175</v>
      </c>
      <c r="D29" s="260"/>
      <c r="E29" s="260"/>
      <c r="F29" s="260"/>
      <c r="G29" s="254">
        <v>595</v>
      </c>
      <c r="H29" s="304">
        <v>565</v>
      </c>
      <c r="I29" s="264">
        <v>30</v>
      </c>
      <c r="J29" s="265" t="s">
        <v>378</v>
      </c>
    </row>
    <row r="30" spans="1:10" ht="13.6" customHeight="1" x14ac:dyDescent="0.15">
      <c r="A30" s="305"/>
      <c r="B30" s="306"/>
      <c r="C30" s="306" t="s">
        <v>35</v>
      </c>
      <c r="D30" s="306"/>
      <c r="E30" s="306"/>
      <c r="F30" s="306"/>
      <c r="G30" s="307">
        <v>409</v>
      </c>
      <c r="H30" s="308">
        <v>383</v>
      </c>
      <c r="I30" s="309">
        <v>16</v>
      </c>
      <c r="J30" s="310">
        <v>10</v>
      </c>
    </row>
    <row r="31" spans="1:10" ht="13.6" customHeight="1" x14ac:dyDescent="0.15">
      <c r="A31" s="281" t="s">
        <v>178</v>
      </c>
      <c r="B31" s="282"/>
      <c r="C31" s="282"/>
      <c r="D31" s="282"/>
      <c r="E31" s="282"/>
      <c r="F31" s="282"/>
      <c r="G31" s="254">
        <v>-6798</v>
      </c>
      <c r="H31" s="303">
        <v>-6501</v>
      </c>
      <c r="I31" s="311">
        <v>-250</v>
      </c>
      <c r="J31" s="312">
        <v>-47</v>
      </c>
    </row>
    <row r="32" spans="1:10" ht="13.6" customHeight="1" x14ac:dyDescent="0.15">
      <c r="A32" s="259"/>
      <c r="B32" s="260" t="s">
        <v>180</v>
      </c>
      <c r="C32" s="260"/>
      <c r="D32" s="260"/>
      <c r="E32" s="260"/>
      <c r="F32" s="260"/>
      <c r="G32" s="254">
        <v>192</v>
      </c>
      <c r="H32" s="304">
        <v>192</v>
      </c>
      <c r="I32" s="264">
        <v>0</v>
      </c>
      <c r="J32" s="265">
        <v>0</v>
      </c>
    </row>
    <row r="33" spans="1:10" ht="13.6" customHeight="1" x14ac:dyDescent="0.15">
      <c r="A33" s="259"/>
      <c r="B33" s="260"/>
      <c r="C33" s="260" t="s">
        <v>182</v>
      </c>
      <c r="D33" s="260"/>
      <c r="E33" s="260"/>
      <c r="F33" s="260"/>
      <c r="G33" s="254" t="s">
        <v>11</v>
      </c>
      <c r="H33" s="304" t="s">
        <v>11</v>
      </c>
      <c r="I33" s="264" t="s">
        <v>11</v>
      </c>
      <c r="J33" s="265" t="s">
        <v>11</v>
      </c>
    </row>
    <row r="34" spans="1:10" ht="13.6" customHeight="1" x14ac:dyDescent="0.15">
      <c r="A34" s="259"/>
      <c r="B34" s="260"/>
      <c r="C34" s="260" t="s">
        <v>184</v>
      </c>
      <c r="D34" s="260"/>
      <c r="E34" s="260"/>
      <c r="F34" s="260"/>
      <c r="G34" s="254">
        <v>192</v>
      </c>
      <c r="H34" s="304">
        <v>192</v>
      </c>
      <c r="I34" s="264" t="s">
        <v>378</v>
      </c>
      <c r="J34" s="265" t="s">
        <v>11</v>
      </c>
    </row>
    <row r="35" spans="1:10" ht="13.6" customHeight="1" x14ac:dyDescent="0.15">
      <c r="A35" s="259"/>
      <c r="B35" s="260"/>
      <c r="C35" s="260" t="s">
        <v>186</v>
      </c>
      <c r="D35" s="260"/>
      <c r="E35" s="260"/>
      <c r="F35" s="260"/>
      <c r="G35" s="254" t="s">
        <v>11</v>
      </c>
      <c r="H35" s="304" t="s">
        <v>11</v>
      </c>
      <c r="I35" s="264" t="s">
        <v>11</v>
      </c>
      <c r="J35" s="265" t="s">
        <v>11</v>
      </c>
    </row>
    <row r="36" spans="1:10" ht="13.6" customHeight="1" x14ac:dyDescent="0.15">
      <c r="A36" s="259"/>
      <c r="B36" s="260"/>
      <c r="C36" s="260" t="s">
        <v>188</v>
      </c>
      <c r="D36" s="260"/>
      <c r="E36" s="260"/>
      <c r="F36" s="260"/>
      <c r="G36" s="254" t="s">
        <v>11</v>
      </c>
      <c r="H36" s="304" t="s">
        <v>11</v>
      </c>
      <c r="I36" s="264" t="s">
        <v>11</v>
      </c>
      <c r="J36" s="265" t="s">
        <v>11</v>
      </c>
    </row>
    <row r="37" spans="1:10" ht="13.6" customHeight="1" x14ac:dyDescent="0.15">
      <c r="A37" s="259"/>
      <c r="B37" s="260"/>
      <c r="C37" s="260" t="s">
        <v>35</v>
      </c>
      <c r="D37" s="260"/>
      <c r="E37" s="260"/>
      <c r="F37" s="260"/>
      <c r="G37" s="254" t="s">
        <v>11</v>
      </c>
      <c r="H37" s="304" t="s">
        <v>11</v>
      </c>
      <c r="I37" s="264" t="s">
        <v>11</v>
      </c>
      <c r="J37" s="265" t="s">
        <v>11</v>
      </c>
    </row>
    <row r="38" spans="1:10" ht="13.6" customHeight="1" x14ac:dyDescent="0.15">
      <c r="A38" s="259"/>
      <c r="B38" s="260" t="s">
        <v>191</v>
      </c>
      <c r="C38" s="260"/>
      <c r="D38" s="260"/>
      <c r="E38" s="260"/>
      <c r="F38" s="260"/>
      <c r="G38" s="254">
        <v>10</v>
      </c>
      <c r="H38" s="304">
        <v>10</v>
      </c>
      <c r="I38" s="264">
        <v>0</v>
      </c>
      <c r="J38" s="265">
        <v>0</v>
      </c>
    </row>
    <row r="39" spans="1:10" ht="13.6" customHeight="1" x14ac:dyDescent="0.15">
      <c r="A39" s="259"/>
      <c r="B39" s="260" t="s">
        <v>386</v>
      </c>
      <c r="C39" s="260" t="s">
        <v>193</v>
      </c>
      <c r="D39" s="260"/>
      <c r="E39" s="260"/>
      <c r="F39" s="260"/>
      <c r="G39" s="254">
        <v>10</v>
      </c>
      <c r="H39" s="304">
        <v>10</v>
      </c>
      <c r="I39" s="264" t="s">
        <v>378</v>
      </c>
      <c r="J39" s="265" t="s">
        <v>378</v>
      </c>
    </row>
    <row r="40" spans="1:10" ht="13.6" customHeight="1" thickBot="1" x14ac:dyDescent="0.2">
      <c r="A40" s="275"/>
      <c r="B40" s="276"/>
      <c r="C40" s="276" t="s">
        <v>35</v>
      </c>
      <c r="D40" s="276"/>
      <c r="E40" s="276"/>
      <c r="F40" s="276"/>
      <c r="G40" s="313">
        <v>0</v>
      </c>
      <c r="H40" s="314">
        <v>0</v>
      </c>
      <c r="I40" s="315">
        <v>0</v>
      </c>
      <c r="J40" s="316">
        <v>0</v>
      </c>
    </row>
  </sheetData>
  <mergeCells count="6">
    <mergeCell ref="A2:E5"/>
    <mergeCell ref="G2:G5"/>
    <mergeCell ref="H2:J2"/>
    <mergeCell ref="H3:H5"/>
    <mergeCell ref="I3:I5"/>
    <mergeCell ref="J3:J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04A92-B447-4090-8053-00E746D1D261}">
  <sheetPr>
    <tabColor theme="4" tint="0.39997558519241921"/>
    <pageSetUpPr fitToPage="1"/>
  </sheetPr>
  <dimension ref="A1:V23"/>
  <sheetViews>
    <sheetView view="pageBreakPreview" zoomScaleNormal="85" zoomScaleSheetLayoutView="100" workbookViewId="0">
      <selection activeCell="T24" sqref="T24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8" width="13.6640625" style="225" customWidth="1"/>
    <col min="19" max="20" width="7.77734375" style="225" customWidth="1"/>
    <col min="21" max="22" width="5.109375" style="225" customWidth="1"/>
    <col min="23" max="16384" width="9" style="225"/>
  </cols>
  <sheetData>
    <row r="1" spans="1:22" ht="14.25" customHeight="1" thickBot="1" x14ac:dyDescent="0.2">
      <c r="A1" s="225" t="s">
        <v>395</v>
      </c>
      <c r="I1" s="284"/>
      <c r="L1" s="284"/>
      <c r="O1" s="284"/>
      <c r="R1" s="284" t="s">
        <v>393</v>
      </c>
    </row>
    <row r="2" spans="1:22" x14ac:dyDescent="0.15">
      <c r="A2" s="228" t="s">
        <v>0</v>
      </c>
      <c r="B2" s="229"/>
      <c r="C2" s="229"/>
      <c r="D2" s="229"/>
      <c r="E2" s="229"/>
      <c r="F2" s="230"/>
      <c r="G2" s="317"/>
      <c r="H2" s="318"/>
      <c r="I2" s="318"/>
      <c r="J2" s="319" t="s">
        <v>396</v>
      </c>
      <c r="K2" s="320"/>
      <c r="L2" s="320"/>
      <c r="M2" s="320"/>
      <c r="N2" s="320"/>
      <c r="O2" s="320"/>
      <c r="P2" s="320"/>
      <c r="Q2" s="320"/>
      <c r="R2" s="321"/>
    </row>
    <row r="3" spans="1:22" s="296" customFormat="1" ht="13.6" customHeight="1" x14ac:dyDescent="0.15">
      <c r="A3" s="236"/>
      <c r="B3" s="237"/>
      <c r="C3" s="237"/>
      <c r="D3" s="237"/>
      <c r="E3" s="237"/>
      <c r="F3" s="238"/>
      <c r="G3" s="322" t="s">
        <v>370</v>
      </c>
      <c r="H3" s="323" t="s">
        <v>323</v>
      </c>
      <c r="I3" s="323" t="s">
        <v>324</v>
      </c>
      <c r="J3" s="322" t="s">
        <v>372</v>
      </c>
      <c r="K3" s="324"/>
      <c r="L3" s="324"/>
      <c r="M3" s="322" t="s">
        <v>373</v>
      </c>
      <c r="N3" s="324"/>
      <c r="O3" s="325"/>
      <c r="P3" s="322" t="s">
        <v>374</v>
      </c>
      <c r="Q3" s="324"/>
      <c r="R3" s="326"/>
    </row>
    <row r="4" spans="1:22" s="296" customFormat="1" ht="14.25" customHeight="1" x14ac:dyDescent="0.15">
      <c r="A4" s="236"/>
      <c r="B4" s="237"/>
      <c r="C4" s="237"/>
      <c r="D4" s="237"/>
      <c r="E4" s="237"/>
      <c r="F4" s="238"/>
      <c r="G4" s="327"/>
      <c r="H4" s="323"/>
      <c r="I4" s="323"/>
      <c r="J4" s="327"/>
      <c r="K4" s="323" t="s">
        <v>323</v>
      </c>
      <c r="L4" s="328" t="s">
        <v>324</v>
      </c>
      <c r="M4" s="327"/>
      <c r="N4" s="323" t="s">
        <v>323</v>
      </c>
      <c r="O4" s="323" t="s">
        <v>324</v>
      </c>
      <c r="P4" s="327"/>
      <c r="Q4" s="323" t="s">
        <v>323</v>
      </c>
      <c r="R4" s="329" t="s">
        <v>324</v>
      </c>
    </row>
    <row r="5" spans="1:22" s="296" customFormat="1" ht="14.25" customHeight="1" x14ac:dyDescent="0.15">
      <c r="A5" s="246"/>
      <c r="B5" s="247"/>
      <c r="C5" s="247"/>
      <c r="D5" s="247"/>
      <c r="E5" s="247"/>
      <c r="F5" s="248"/>
      <c r="G5" s="330"/>
      <c r="H5" s="323"/>
      <c r="I5" s="323"/>
      <c r="J5" s="330"/>
      <c r="K5" s="323"/>
      <c r="L5" s="328"/>
      <c r="M5" s="330"/>
      <c r="N5" s="323"/>
      <c r="O5" s="323"/>
      <c r="P5" s="330"/>
      <c r="Q5" s="323"/>
      <c r="R5" s="329"/>
    </row>
    <row r="6" spans="1:22" ht="13.6" customHeight="1" x14ac:dyDescent="0.15">
      <c r="A6" s="253" t="s">
        <v>196</v>
      </c>
      <c r="B6" s="235"/>
      <c r="C6" s="235"/>
      <c r="D6" s="235"/>
      <c r="E6" s="235"/>
      <c r="F6" s="235"/>
      <c r="G6" s="331">
        <v>9206</v>
      </c>
      <c r="H6" s="331">
        <v>9559</v>
      </c>
      <c r="I6" s="331">
        <v>-353</v>
      </c>
      <c r="J6" s="331">
        <v>7780</v>
      </c>
      <c r="K6" s="331">
        <v>8046</v>
      </c>
      <c r="L6" s="331">
        <v>-266</v>
      </c>
      <c r="M6" s="331">
        <v>453</v>
      </c>
      <c r="N6" s="331">
        <v>482</v>
      </c>
      <c r="O6" s="332">
        <v>-29</v>
      </c>
      <c r="P6" s="331">
        <v>973</v>
      </c>
      <c r="Q6" s="331">
        <v>1031</v>
      </c>
      <c r="R6" s="333">
        <v>-58</v>
      </c>
      <c r="U6" s="283"/>
      <c r="V6" s="283"/>
    </row>
    <row r="7" spans="1:22" ht="13.6" customHeight="1" x14ac:dyDescent="0.15">
      <c r="A7" s="259"/>
      <c r="B7" s="260" t="s">
        <v>198</v>
      </c>
      <c r="C7" s="260"/>
      <c r="D7" s="260"/>
      <c r="E7" s="260"/>
      <c r="F7" s="260"/>
      <c r="G7" s="334">
        <v>-6798</v>
      </c>
      <c r="H7" s="335"/>
      <c r="I7" s="334">
        <v>-6798</v>
      </c>
      <c r="J7" s="334">
        <v>-6501</v>
      </c>
      <c r="K7" s="335"/>
      <c r="L7" s="334">
        <v>-6501</v>
      </c>
      <c r="M7" s="334">
        <v>-250</v>
      </c>
      <c r="N7" s="335"/>
      <c r="O7" s="336">
        <v>-250</v>
      </c>
      <c r="P7" s="334">
        <v>-47</v>
      </c>
      <c r="Q7" s="335"/>
      <c r="R7" s="337">
        <v>-47</v>
      </c>
    </row>
    <row r="8" spans="1:22" ht="13.6" customHeight="1" x14ac:dyDescent="0.15">
      <c r="A8" s="259"/>
      <c r="B8" s="260" t="s">
        <v>200</v>
      </c>
      <c r="C8" s="260"/>
      <c r="D8" s="260"/>
      <c r="E8" s="260"/>
      <c r="F8" s="260"/>
      <c r="G8" s="334">
        <v>2975</v>
      </c>
      <c r="H8" s="338"/>
      <c r="I8" s="334">
        <v>2975</v>
      </c>
      <c r="J8" s="334">
        <v>2725</v>
      </c>
      <c r="K8" s="338"/>
      <c r="L8" s="334">
        <v>2725</v>
      </c>
      <c r="M8" s="334">
        <v>211</v>
      </c>
      <c r="N8" s="338"/>
      <c r="O8" s="336">
        <v>211</v>
      </c>
      <c r="P8" s="334">
        <v>39</v>
      </c>
      <c r="Q8" s="338"/>
      <c r="R8" s="337">
        <v>39</v>
      </c>
    </row>
    <row r="9" spans="1:22" ht="13.6" customHeight="1" x14ac:dyDescent="0.15">
      <c r="A9" s="259"/>
      <c r="B9" s="260"/>
      <c r="C9" s="260" t="s">
        <v>202</v>
      </c>
      <c r="D9" s="260"/>
      <c r="E9" s="260"/>
      <c r="F9" s="260"/>
      <c r="G9" s="334">
        <v>2883</v>
      </c>
      <c r="H9" s="338"/>
      <c r="I9" s="334">
        <v>2883</v>
      </c>
      <c r="J9" s="334">
        <v>2633</v>
      </c>
      <c r="K9" s="338"/>
      <c r="L9" s="334">
        <v>2633</v>
      </c>
      <c r="M9" s="334">
        <v>211</v>
      </c>
      <c r="N9" s="338"/>
      <c r="O9" s="336">
        <v>211</v>
      </c>
      <c r="P9" s="334">
        <v>39</v>
      </c>
      <c r="Q9" s="338"/>
      <c r="R9" s="337">
        <v>39</v>
      </c>
    </row>
    <row r="10" spans="1:22" ht="13.6" customHeight="1" x14ac:dyDescent="0.15">
      <c r="A10" s="259"/>
      <c r="B10" s="260"/>
      <c r="C10" s="260" t="s">
        <v>204</v>
      </c>
      <c r="D10" s="260"/>
      <c r="E10" s="260"/>
      <c r="F10" s="260"/>
      <c r="G10" s="334">
        <v>92</v>
      </c>
      <c r="H10" s="338"/>
      <c r="I10" s="334">
        <v>92</v>
      </c>
      <c r="J10" s="334">
        <v>92</v>
      </c>
      <c r="K10" s="338"/>
      <c r="L10" s="334">
        <v>92</v>
      </c>
      <c r="M10" s="334">
        <v>0</v>
      </c>
      <c r="N10" s="338"/>
      <c r="O10" s="336">
        <v>0</v>
      </c>
      <c r="P10" s="334" t="s">
        <v>378</v>
      </c>
      <c r="Q10" s="338"/>
      <c r="R10" s="337" t="s">
        <v>11</v>
      </c>
    </row>
    <row r="11" spans="1:22" ht="13.6" customHeight="1" x14ac:dyDescent="0.15">
      <c r="A11" s="253"/>
      <c r="B11" s="235" t="s">
        <v>206</v>
      </c>
      <c r="C11" s="235"/>
      <c r="D11" s="235"/>
      <c r="E11" s="235"/>
      <c r="F11" s="235"/>
      <c r="G11" s="334">
        <v>-3823</v>
      </c>
      <c r="H11" s="338"/>
      <c r="I11" s="334">
        <v>-3823</v>
      </c>
      <c r="J11" s="334">
        <v>-3776</v>
      </c>
      <c r="K11" s="338"/>
      <c r="L11" s="334">
        <v>-3776</v>
      </c>
      <c r="M11" s="334">
        <v>-39</v>
      </c>
      <c r="N11" s="338"/>
      <c r="O11" s="336">
        <v>-39</v>
      </c>
      <c r="P11" s="334">
        <v>-8</v>
      </c>
      <c r="Q11" s="338"/>
      <c r="R11" s="337">
        <v>-8</v>
      </c>
    </row>
    <row r="12" spans="1:22" ht="13.6" customHeight="1" x14ac:dyDescent="0.15">
      <c r="A12" s="259"/>
      <c r="B12" s="260" t="s">
        <v>397</v>
      </c>
      <c r="C12" s="260"/>
      <c r="D12" s="260"/>
      <c r="E12" s="260"/>
      <c r="F12" s="260"/>
      <c r="G12" s="339"/>
      <c r="H12" s="334">
        <v>-3962</v>
      </c>
      <c r="I12" s="334">
        <v>3962</v>
      </c>
      <c r="J12" s="339"/>
      <c r="K12" s="334">
        <v>-3958</v>
      </c>
      <c r="L12" s="334">
        <v>3958</v>
      </c>
      <c r="M12" s="339"/>
      <c r="N12" s="334">
        <v>-6</v>
      </c>
      <c r="O12" s="336">
        <v>6</v>
      </c>
      <c r="P12" s="339"/>
      <c r="Q12" s="334">
        <v>2</v>
      </c>
      <c r="R12" s="337">
        <v>-2</v>
      </c>
    </row>
    <row r="13" spans="1:22" ht="13.6" customHeight="1" x14ac:dyDescent="0.15">
      <c r="A13" s="253"/>
      <c r="B13" s="235"/>
      <c r="C13" s="235" t="s">
        <v>209</v>
      </c>
      <c r="D13" s="235"/>
      <c r="E13" s="235"/>
      <c r="F13" s="235"/>
      <c r="G13" s="339"/>
      <c r="H13" s="334">
        <v>361</v>
      </c>
      <c r="I13" s="334">
        <v>-361</v>
      </c>
      <c r="J13" s="339"/>
      <c r="K13" s="334">
        <v>349</v>
      </c>
      <c r="L13" s="334">
        <v>-349</v>
      </c>
      <c r="M13" s="339"/>
      <c r="N13" s="334">
        <v>12</v>
      </c>
      <c r="O13" s="336">
        <v>-12</v>
      </c>
      <c r="P13" s="339"/>
      <c r="Q13" s="334">
        <v>0</v>
      </c>
      <c r="R13" s="337">
        <v>0</v>
      </c>
    </row>
    <row r="14" spans="1:22" ht="13.6" customHeight="1" x14ac:dyDescent="0.15">
      <c r="A14" s="259"/>
      <c r="B14" s="260"/>
      <c r="C14" s="260" t="s">
        <v>211</v>
      </c>
      <c r="D14" s="260"/>
      <c r="E14" s="260"/>
      <c r="F14" s="260"/>
      <c r="G14" s="339"/>
      <c r="H14" s="334">
        <v>-693</v>
      </c>
      <c r="I14" s="334">
        <v>693</v>
      </c>
      <c r="J14" s="339"/>
      <c r="K14" s="334">
        <v>-666</v>
      </c>
      <c r="L14" s="334">
        <v>666</v>
      </c>
      <c r="M14" s="339"/>
      <c r="N14" s="334">
        <v>-27</v>
      </c>
      <c r="O14" s="336">
        <v>27</v>
      </c>
      <c r="P14" s="339"/>
      <c r="Q14" s="334">
        <v>0</v>
      </c>
      <c r="R14" s="337">
        <v>0</v>
      </c>
    </row>
    <row r="15" spans="1:22" ht="13.6" customHeight="1" x14ac:dyDescent="0.15">
      <c r="A15" s="253"/>
      <c r="B15" s="235"/>
      <c r="C15" s="235" t="s">
        <v>213</v>
      </c>
      <c r="D15" s="235"/>
      <c r="E15" s="235"/>
      <c r="F15" s="235"/>
      <c r="G15" s="339"/>
      <c r="H15" s="340">
        <v>215</v>
      </c>
      <c r="I15" s="334">
        <v>-215</v>
      </c>
      <c r="J15" s="339"/>
      <c r="K15" s="340">
        <v>204</v>
      </c>
      <c r="L15" s="334">
        <v>-204</v>
      </c>
      <c r="M15" s="339"/>
      <c r="N15" s="340">
        <v>9</v>
      </c>
      <c r="O15" s="336">
        <v>-9</v>
      </c>
      <c r="P15" s="339"/>
      <c r="Q15" s="340">
        <v>2</v>
      </c>
      <c r="R15" s="337">
        <v>-2</v>
      </c>
    </row>
    <row r="16" spans="1:22" ht="13.6" customHeight="1" x14ac:dyDescent="0.15">
      <c r="A16" s="259"/>
      <c r="B16" s="260"/>
      <c r="C16" s="260" t="s">
        <v>215</v>
      </c>
      <c r="D16" s="260"/>
      <c r="E16" s="260"/>
      <c r="F16" s="260"/>
      <c r="G16" s="339"/>
      <c r="H16" s="334">
        <v>-3845</v>
      </c>
      <c r="I16" s="334">
        <v>3845</v>
      </c>
      <c r="J16" s="339"/>
      <c r="K16" s="334">
        <v>-3845</v>
      </c>
      <c r="L16" s="334">
        <v>3845</v>
      </c>
      <c r="M16" s="339"/>
      <c r="N16" s="334">
        <v>0</v>
      </c>
      <c r="O16" s="336">
        <v>0</v>
      </c>
      <c r="P16" s="339"/>
      <c r="Q16" s="334">
        <v>0</v>
      </c>
      <c r="R16" s="337">
        <v>0</v>
      </c>
    </row>
    <row r="17" spans="1:21" ht="13.6" customHeight="1" x14ac:dyDescent="0.15">
      <c r="A17" s="259"/>
      <c r="B17" s="260" t="s">
        <v>217</v>
      </c>
      <c r="C17" s="260"/>
      <c r="D17" s="260"/>
      <c r="E17" s="260"/>
      <c r="F17" s="260"/>
      <c r="G17" s="334" t="s">
        <v>11</v>
      </c>
      <c r="H17" s="334" t="s">
        <v>335</v>
      </c>
      <c r="I17" s="338"/>
      <c r="J17" s="334" t="s">
        <v>11</v>
      </c>
      <c r="K17" s="334" t="s">
        <v>335</v>
      </c>
      <c r="L17" s="338"/>
      <c r="M17" s="334" t="s">
        <v>11</v>
      </c>
      <c r="N17" s="334" t="s">
        <v>335</v>
      </c>
      <c r="O17" s="341"/>
      <c r="P17" s="334" t="s">
        <v>11</v>
      </c>
      <c r="Q17" s="334" t="s">
        <v>335</v>
      </c>
      <c r="R17" s="342"/>
    </row>
    <row r="18" spans="1:21" ht="13.6" customHeight="1" x14ac:dyDescent="0.15">
      <c r="A18" s="259"/>
      <c r="B18" s="260" t="s">
        <v>219</v>
      </c>
      <c r="C18" s="260"/>
      <c r="D18" s="260"/>
      <c r="E18" s="260"/>
      <c r="F18" s="260"/>
      <c r="G18" s="334">
        <v>-34</v>
      </c>
      <c r="H18" s="334">
        <v>-34</v>
      </c>
      <c r="I18" s="338"/>
      <c r="J18" s="334">
        <v>-34</v>
      </c>
      <c r="K18" s="334">
        <v>-34</v>
      </c>
      <c r="L18" s="338"/>
      <c r="M18" s="334" t="s">
        <v>11</v>
      </c>
      <c r="N18" s="334" t="s">
        <v>335</v>
      </c>
      <c r="O18" s="341"/>
      <c r="P18" s="334" t="s">
        <v>11</v>
      </c>
      <c r="Q18" s="334" t="s">
        <v>11</v>
      </c>
      <c r="R18" s="342"/>
    </row>
    <row r="19" spans="1:21" ht="13.6" customHeight="1" x14ac:dyDescent="0.15">
      <c r="A19" s="259"/>
      <c r="B19" s="260" t="s">
        <v>35</v>
      </c>
      <c r="C19" s="260"/>
      <c r="D19" s="260"/>
      <c r="E19" s="260"/>
      <c r="F19" s="260"/>
      <c r="G19" s="334" t="s">
        <v>11</v>
      </c>
      <c r="H19" s="334" t="s">
        <v>335</v>
      </c>
      <c r="I19" s="334" t="s">
        <v>335</v>
      </c>
      <c r="J19" s="334" t="s">
        <v>11</v>
      </c>
      <c r="K19" s="334" t="s">
        <v>335</v>
      </c>
      <c r="L19" s="334" t="s">
        <v>335</v>
      </c>
      <c r="M19" s="334" t="s">
        <v>11</v>
      </c>
      <c r="N19" s="334" t="s">
        <v>335</v>
      </c>
      <c r="O19" s="336" t="s">
        <v>335</v>
      </c>
      <c r="P19" s="334" t="s">
        <v>11</v>
      </c>
      <c r="Q19" s="334" t="s">
        <v>335</v>
      </c>
      <c r="R19" s="337" t="s">
        <v>335</v>
      </c>
    </row>
    <row r="20" spans="1:21" ht="13.6" customHeight="1" x14ac:dyDescent="0.15">
      <c r="A20" s="305"/>
      <c r="B20" s="306" t="s">
        <v>223</v>
      </c>
      <c r="C20" s="306"/>
      <c r="D20" s="306"/>
      <c r="E20" s="306"/>
      <c r="F20" s="306"/>
      <c r="G20" s="343">
        <v>-3857</v>
      </c>
      <c r="H20" s="343">
        <v>-3996</v>
      </c>
      <c r="I20" s="343">
        <v>139</v>
      </c>
      <c r="J20" s="343">
        <v>-3810</v>
      </c>
      <c r="K20" s="343">
        <v>-3992</v>
      </c>
      <c r="L20" s="343">
        <v>182</v>
      </c>
      <c r="M20" s="343">
        <v>-39</v>
      </c>
      <c r="N20" s="343">
        <v>-6</v>
      </c>
      <c r="O20" s="344">
        <v>-33</v>
      </c>
      <c r="P20" s="343">
        <v>-8</v>
      </c>
      <c r="Q20" s="343">
        <v>2</v>
      </c>
      <c r="R20" s="345">
        <v>-10</v>
      </c>
    </row>
    <row r="21" spans="1:21" ht="13.6" customHeight="1" thickBot="1" x14ac:dyDescent="0.2">
      <c r="A21" s="275" t="s">
        <v>225</v>
      </c>
      <c r="B21" s="276"/>
      <c r="C21" s="276"/>
      <c r="D21" s="276"/>
      <c r="E21" s="276"/>
      <c r="F21" s="276"/>
      <c r="G21" s="346">
        <v>5349</v>
      </c>
      <c r="H21" s="346">
        <v>5563</v>
      </c>
      <c r="I21" s="346">
        <v>-214</v>
      </c>
      <c r="J21" s="346">
        <v>3970</v>
      </c>
      <c r="K21" s="346">
        <v>4054</v>
      </c>
      <c r="L21" s="346">
        <v>-84</v>
      </c>
      <c r="M21" s="346">
        <v>414</v>
      </c>
      <c r="N21" s="346">
        <v>476</v>
      </c>
      <c r="O21" s="346">
        <v>-62</v>
      </c>
      <c r="P21" s="346">
        <v>965</v>
      </c>
      <c r="Q21" s="346">
        <v>1033</v>
      </c>
      <c r="R21" s="347">
        <v>-68</v>
      </c>
      <c r="U21" s="283"/>
    </row>
    <row r="22" spans="1:21" x14ac:dyDescent="0.15"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</row>
    <row r="23" spans="1:21" x14ac:dyDescent="0.15"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</row>
  </sheetData>
  <mergeCells count="10">
    <mergeCell ref="A2:E5"/>
    <mergeCell ref="J2:R2"/>
    <mergeCell ref="H3:H5"/>
    <mergeCell ref="I3:I5"/>
    <mergeCell ref="K4:K5"/>
    <mergeCell ref="L4:L5"/>
    <mergeCell ref="N4:N5"/>
    <mergeCell ref="O4:O5"/>
    <mergeCell ref="Q4:Q5"/>
    <mergeCell ref="R4:R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scale="76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5D32-8E91-4289-AC22-6BB96DC190E0}">
  <sheetPr>
    <tabColor theme="4" tint="0.39997558519241921"/>
  </sheetPr>
  <dimension ref="A1:L56"/>
  <sheetViews>
    <sheetView view="pageBreakPreview" topLeftCell="A31" zoomScaleNormal="85" zoomScaleSheetLayoutView="100" workbookViewId="0">
      <selection activeCell="O49" sqref="O49"/>
    </sheetView>
  </sheetViews>
  <sheetFormatPr defaultColWidth="9" defaultRowHeight="13.1" x14ac:dyDescent="0.15"/>
  <cols>
    <col min="1" max="5" width="1.77734375" style="225" customWidth="1"/>
    <col min="6" max="6" width="19.33203125" style="225" customWidth="1"/>
    <col min="7" max="10" width="13.6640625" style="225" customWidth="1"/>
    <col min="11" max="16384" width="9" style="225"/>
  </cols>
  <sheetData>
    <row r="1" spans="1:12" ht="14.25" customHeight="1" thickBot="1" x14ac:dyDescent="0.2">
      <c r="A1" s="226" t="s">
        <v>398</v>
      </c>
      <c r="J1" s="284" t="s">
        <v>393</v>
      </c>
    </row>
    <row r="2" spans="1:12" x14ac:dyDescent="0.15">
      <c r="A2" s="285" t="s">
        <v>0</v>
      </c>
      <c r="B2" s="286"/>
      <c r="C2" s="286"/>
      <c r="D2" s="286"/>
      <c r="E2" s="286"/>
      <c r="F2" s="287"/>
      <c r="G2" s="349" t="s">
        <v>394</v>
      </c>
      <c r="H2" s="233" t="s">
        <v>371</v>
      </c>
      <c r="I2" s="233"/>
      <c r="J2" s="234"/>
    </row>
    <row r="3" spans="1:12" s="296" customFormat="1" ht="13.6" customHeight="1" x14ac:dyDescent="0.15">
      <c r="A3" s="291"/>
      <c r="B3" s="292"/>
      <c r="C3" s="292"/>
      <c r="D3" s="292"/>
      <c r="E3" s="292"/>
      <c r="F3" s="293"/>
      <c r="G3" s="350"/>
      <c r="H3" s="295" t="s">
        <v>372</v>
      </c>
      <c r="I3" s="241" t="s">
        <v>373</v>
      </c>
      <c r="J3" s="242" t="s">
        <v>374</v>
      </c>
    </row>
    <row r="4" spans="1:12" s="296" customFormat="1" x14ac:dyDescent="0.15">
      <c r="A4" s="291"/>
      <c r="B4" s="292"/>
      <c r="C4" s="292"/>
      <c r="D4" s="292"/>
      <c r="E4" s="292"/>
      <c r="F4" s="293"/>
      <c r="G4" s="350"/>
      <c r="H4" s="297"/>
      <c r="I4" s="244"/>
      <c r="J4" s="245"/>
    </row>
    <row r="5" spans="1:12" s="296" customFormat="1" x14ac:dyDescent="0.15">
      <c r="A5" s="298"/>
      <c r="B5" s="299"/>
      <c r="C5" s="299"/>
      <c r="D5" s="299"/>
      <c r="E5" s="299"/>
      <c r="F5" s="300"/>
      <c r="G5" s="351"/>
      <c r="H5" s="302"/>
      <c r="I5" s="251"/>
      <c r="J5" s="252"/>
    </row>
    <row r="6" spans="1:12" ht="13.6" customHeight="1" x14ac:dyDescent="0.15">
      <c r="A6" s="253" t="s">
        <v>227</v>
      </c>
      <c r="B6" s="235"/>
      <c r="C6" s="235"/>
      <c r="D6" s="235"/>
      <c r="E6" s="235"/>
      <c r="F6" s="235"/>
      <c r="G6" s="254">
        <v>-3627</v>
      </c>
      <c r="H6" s="303">
        <v>-3614</v>
      </c>
      <c r="I6" s="256">
        <v>-4</v>
      </c>
      <c r="J6" s="257">
        <v>-9</v>
      </c>
      <c r="L6" s="283"/>
    </row>
    <row r="7" spans="1:12" ht="13.6" customHeight="1" x14ac:dyDescent="0.15">
      <c r="A7" s="259"/>
      <c r="B7" s="260" t="s">
        <v>229</v>
      </c>
      <c r="C7" s="260"/>
      <c r="D7" s="260"/>
      <c r="E7" s="260"/>
      <c r="F7" s="260"/>
      <c r="G7" s="254">
        <v>6894</v>
      </c>
      <c r="H7" s="304">
        <v>6577</v>
      </c>
      <c r="I7" s="264">
        <v>259</v>
      </c>
      <c r="J7" s="265">
        <v>58</v>
      </c>
    </row>
    <row r="8" spans="1:12" ht="13.6" customHeight="1" x14ac:dyDescent="0.15">
      <c r="A8" s="259"/>
      <c r="B8" s="260"/>
      <c r="C8" s="260" t="s">
        <v>231</v>
      </c>
      <c r="D8" s="260"/>
      <c r="E8" s="260"/>
      <c r="F8" s="260"/>
      <c r="G8" s="254">
        <v>3002</v>
      </c>
      <c r="H8" s="304">
        <v>2710</v>
      </c>
      <c r="I8" s="264">
        <v>258</v>
      </c>
      <c r="J8" s="265">
        <v>34</v>
      </c>
    </row>
    <row r="9" spans="1:12" ht="13.6" customHeight="1" x14ac:dyDescent="0.15">
      <c r="A9" s="259"/>
      <c r="B9" s="260"/>
      <c r="C9" s="260"/>
      <c r="D9" s="260" t="s">
        <v>233</v>
      </c>
      <c r="E9" s="260"/>
      <c r="F9" s="260"/>
      <c r="G9" s="254">
        <v>362</v>
      </c>
      <c r="H9" s="304">
        <v>180</v>
      </c>
      <c r="I9" s="264">
        <v>162</v>
      </c>
      <c r="J9" s="265">
        <v>20</v>
      </c>
    </row>
    <row r="10" spans="1:12" ht="13.6" customHeight="1" x14ac:dyDescent="0.15">
      <c r="A10" s="259"/>
      <c r="B10" s="260"/>
      <c r="C10" s="260"/>
      <c r="D10" s="260" t="s">
        <v>235</v>
      </c>
      <c r="E10" s="260"/>
      <c r="F10" s="260"/>
      <c r="G10" s="254">
        <v>2632</v>
      </c>
      <c r="H10" s="304">
        <v>2523</v>
      </c>
      <c r="I10" s="264">
        <v>95</v>
      </c>
      <c r="J10" s="265">
        <v>14</v>
      </c>
    </row>
    <row r="11" spans="1:12" ht="13.6" customHeight="1" x14ac:dyDescent="0.15">
      <c r="A11" s="253"/>
      <c r="B11" s="235"/>
      <c r="C11" s="235"/>
      <c r="D11" s="235" t="s">
        <v>237</v>
      </c>
      <c r="E11" s="235"/>
      <c r="F11" s="235"/>
      <c r="G11" s="254">
        <v>4</v>
      </c>
      <c r="H11" s="304">
        <v>4</v>
      </c>
      <c r="I11" s="264" t="s">
        <v>378</v>
      </c>
      <c r="J11" s="265" t="s">
        <v>378</v>
      </c>
    </row>
    <row r="12" spans="1:12" ht="13.6" customHeight="1" x14ac:dyDescent="0.15">
      <c r="A12" s="259"/>
      <c r="B12" s="260"/>
      <c r="C12" s="260"/>
      <c r="D12" s="260" t="s">
        <v>239</v>
      </c>
      <c r="E12" s="260"/>
      <c r="F12" s="260"/>
      <c r="G12" s="254">
        <v>4</v>
      </c>
      <c r="H12" s="304">
        <v>3</v>
      </c>
      <c r="I12" s="264">
        <v>1</v>
      </c>
      <c r="J12" s="265">
        <v>0</v>
      </c>
    </row>
    <row r="13" spans="1:12" ht="13.6" customHeight="1" x14ac:dyDescent="0.15">
      <c r="A13" s="253"/>
      <c r="B13" s="235"/>
      <c r="C13" s="235" t="s">
        <v>241</v>
      </c>
      <c r="D13" s="235"/>
      <c r="E13" s="235"/>
      <c r="F13" s="235"/>
      <c r="G13" s="254">
        <v>3892</v>
      </c>
      <c r="H13" s="304">
        <v>3867</v>
      </c>
      <c r="I13" s="264">
        <v>1</v>
      </c>
      <c r="J13" s="265">
        <v>24</v>
      </c>
    </row>
    <row r="14" spans="1:12" ht="13.6" customHeight="1" x14ac:dyDescent="0.15">
      <c r="A14" s="259"/>
      <c r="B14" s="260"/>
      <c r="C14" s="260"/>
      <c r="D14" s="260" t="s">
        <v>243</v>
      </c>
      <c r="E14" s="260"/>
      <c r="F14" s="260"/>
      <c r="G14" s="254">
        <v>59</v>
      </c>
      <c r="H14" s="304">
        <v>34</v>
      </c>
      <c r="I14" s="264">
        <v>1</v>
      </c>
      <c r="J14" s="265">
        <v>24</v>
      </c>
    </row>
    <row r="15" spans="1:12" ht="13.6" customHeight="1" x14ac:dyDescent="0.15">
      <c r="A15" s="253"/>
      <c r="B15" s="235"/>
      <c r="C15" s="235"/>
      <c r="D15" s="235" t="s">
        <v>245</v>
      </c>
      <c r="E15" s="235"/>
      <c r="F15" s="235"/>
      <c r="G15" s="254" t="s">
        <v>11</v>
      </c>
      <c r="H15" s="304" t="s">
        <v>11</v>
      </c>
      <c r="I15" s="264" t="s">
        <v>11</v>
      </c>
      <c r="J15" s="265" t="s">
        <v>11</v>
      </c>
    </row>
    <row r="16" spans="1:12" ht="13.6" customHeight="1" x14ac:dyDescent="0.15">
      <c r="A16" s="259"/>
      <c r="B16" s="260"/>
      <c r="C16" s="260"/>
      <c r="D16" s="260" t="s">
        <v>247</v>
      </c>
      <c r="E16" s="260"/>
      <c r="F16" s="260"/>
      <c r="G16" s="254" t="s">
        <v>11</v>
      </c>
      <c r="H16" s="304" t="s">
        <v>378</v>
      </c>
      <c r="I16" s="264" t="s">
        <v>378</v>
      </c>
      <c r="J16" s="265" t="s">
        <v>378</v>
      </c>
    </row>
    <row r="17" spans="1:10" ht="13.6" customHeight="1" x14ac:dyDescent="0.15">
      <c r="A17" s="253"/>
      <c r="B17" s="235"/>
      <c r="C17" s="235"/>
      <c r="D17" s="235" t="s">
        <v>239</v>
      </c>
      <c r="E17" s="235"/>
      <c r="F17" s="235"/>
      <c r="G17" s="254">
        <v>3833</v>
      </c>
      <c r="H17" s="304">
        <v>3833</v>
      </c>
      <c r="I17" s="264" t="s">
        <v>378</v>
      </c>
      <c r="J17" s="265" t="s">
        <v>378</v>
      </c>
    </row>
    <row r="18" spans="1:10" ht="13.6" customHeight="1" x14ac:dyDescent="0.15">
      <c r="A18" s="259"/>
      <c r="B18" s="260" t="s">
        <v>250</v>
      </c>
      <c r="C18" s="260"/>
      <c r="D18" s="260"/>
      <c r="E18" s="260"/>
      <c r="F18" s="260"/>
      <c r="G18" s="254">
        <v>3481</v>
      </c>
      <c r="H18" s="304">
        <v>3177</v>
      </c>
      <c r="I18" s="264">
        <v>255</v>
      </c>
      <c r="J18" s="265">
        <v>49</v>
      </c>
    </row>
    <row r="19" spans="1:10" ht="13.6" customHeight="1" x14ac:dyDescent="0.15">
      <c r="A19" s="253"/>
      <c r="B19" s="235"/>
      <c r="C19" s="235" t="s">
        <v>252</v>
      </c>
      <c r="D19" s="235"/>
      <c r="E19" s="235"/>
      <c r="F19" s="235"/>
      <c r="G19" s="254">
        <v>2477</v>
      </c>
      <c r="H19" s="304">
        <v>2228</v>
      </c>
      <c r="I19" s="264">
        <v>210</v>
      </c>
      <c r="J19" s="265">
        <v>39</v>
      </c>
    </row>
    <row r="20" spans="1:10" ht="13.6" customHeight="1" x14ac:dyDescent="0.15">
      <c r="A20" s="259"/>
      <c r="B20" s="260"/>
      <c r="C20" s="260" t="s">
        <v>254</v>
      </c>
      <c r="D20" s="260"/>
      <c r="E20" s="260"/>
      <c r="F20" s="260"/>
      <c r="G20" s="254" t="s">
        <v>11</v>
      </c>
      <c r="H20" s="304" t="s">
        <v>11</v>
      </c>
      <c r="I20" s="264" t="s">
        <v>11</v>
      </c>
      <c r="J20" s="265" t="s">
        <v>11</v>
      </c>
    </row>
    <row r="21" spans="1:10" ht="13.6" customHeight="1" x14ac:dyDescent="0.15">
      <c r="A21" s="253"/>
      <c r="B21" s="235"/>
      <c r="C21" s="235" t="s">
        <v>256</v>
      </c>
      <c r="D21" s="235"/>
      <c r="E21" s="235"/>
      <c r="F21" s="235"/>
      <c r="G21" s="254">
        <v>595</v>
      </c>
      <c r="H21" s="304">
        <v>566</v>
      </c>
      <c r="I21" s="264">
        <v>29</v>
      </c>
      <c r="J21" s="265" t="s">
        <v>378</v>
      </c>
    </row>
    <row r="22" spans="1:10" ht="13.6" customHeight="1" x14ac:dyDescent="0.15">
      <c r="A22" s="259"/>
      <c r="B22" s="260"/>
      <c r="C22" s="260" t="s">
        <v>258</v>
      </c>
      <c r="D22" s="260"/>
      <c r="E22" s="260"/>
      <c r="F22" s="260"/>
      <c r="G22" s="254">
        <v>409</v>
      </c>
      <c r="H22" s="304">
        <v>383</v>
      </c>
      <c r="I22" s="264">
        <v>16</v>
      </c>
      <c r="J22" s="265">
        <v>10</v>
      </c>
    </row>
    <row r="23" spans="1:10" ht="13.6" customHeight="1" x14ac:dyDescent="0.15">
      <c r="A23" s="253"/>
      <c r="B23" s="235" t="s">
        <v>260</v>
      </c>
      <c r="C23" s="235"/>
      <c r="D23" s="235"/>
      <c r="E23" s="235"/>
      <c r="F23" s="235"/>
      <c r="G23" s="254">
        <v>214</v>
      </c>
      <c r="H23" s="304">
        <v>214</v>
      </c>
      <c r="I23" s="264">
        <v>0</v>
      </c>
      <c r="J23" s="265">
        <v>0</v>
      </c>
    </row>
    <row r="24" spans="1:10" ht="13.6" customHeight="1" x14ac:dyDescent="0.15">
      <c r="A24" s="259"/>
      <c r="B24" s="260"/>
      <c r="C24" s="260" t="s">
        <v>262</v>
      </c>
      <c r="D24" s="260"/>
      <c r="E24" s="260"/>
      <c r="F24" s="260"/>
      <c r="G24" s="254" t="s">
        <v>378</v>
      </c>
      <c r="H24" s="304" t="s">
        <v>11</v>
      </c>
      <c r="I24" s="264" t="s">
        <v>11</v>
      </c>
      <c r="J24" s="265" t="s">
        <v>11</v>
      </c>
    </row>
    <row r="25" spans="1:10" ht="13.6" customHeight="1" x14ac:dyDescent="0.15">
      <c r="A25" s="259"/>
      <c r="B25" s="260"/>
      <c r="C25" s="260" t="s">
        <v>239</v>
      </c>
      <c r="D25" s="260"/>
      <c r="E25" s="260"/>
      <c r="F25" s="260"/>
      <c r="G25" s="254">
        <v>214</v>
      </c>
      <c r="H25" s="304">
        <v>214</v>
      </c>
      <c r="I25" s="264" t="s">
        <v>11</v>
      </c>
      <c r="J25" s="265" t="s">
        <v>11</v>
      </c>
    </row>
    <row r="26" spans="1:10" ht="13.6" customHeight="1" x14ac:dyDescent="0.15">
      <c r="A26" s="273"/>
      <c r="B26" s="274" t="s">
        <v>265</v>
      </c>
      <c r="C26" s="274"/>
      <c r="D26" s="274"/>
      <c r="E26" s="274"/>
      <c r="F26" s="274"/>
      <c r="G26" s="352">
        <v>0</v>
      </c>
      <c r="H26" s="353">
        <v>0</v>
      </c>
      <c r="I26" s="264">
        <v>0</v>
      </c>
      <c r="J26" s="265">
        <v>0</v>
      </c>
    </row>
    <row r="27" spans="1:10" ht="13.6" customHeight="1" x14ac:dyDescent="0.15">
      <c r="A27" s="354" t="s">
        <v>267</v>
      </c>
      <c r="B27" s="355"/>
      <c r="C27" s="355"/>
      <c r="D27" s="355"/>
      <c r="E27" s="355"/>
      <c r="F27" s="355"/>
      <c r="G27" s="356">
        <v>3623</v>
      </c>
      <c r="H27" s="357">
        <v>3645</v>
      </c>
      <c r="I27" s="311">
        <v>-20</v>
      </c>
      <c r="J27" s="312">
        <v>-2</v>
      </c>
    </row>
    <row r="28" spans="1:10" ht="13.6" customHeight="1" x14ac:dyDescent="0.15">
      <c r="A28" s="259"/>
      <c r="B28" s="260" t="s">
        <v>269</v>
      </c>
      <c r="C28" s="260"/>
      <c r="D28" s="260"/>
      <c r="E28" s="260"/>
      <c r="F28" s="260"/>
      <c r="G28" s="254">
        <v>575</v>
      </c>
      <c r="H28" s="304">
        <v>553</v>
      </c>
      <c r="I28" s="264">
        <v>20</v>
      </c>
      <c r="J28" s="265">
        <v>2</v>
      </c>
    </row>
    <row r="29" spans="1:10" ht="13.6" customHeight="1" x14ac:dyDescent="0.15">
      <c r="A29" s="259"/>
      <c r="B29" s="260"/>
      <c r="C29" s="260" t="s">
        <v>271</v>
      </c>
      <c r="D29" s="260"/>
      <c r="E29" s="260"/>
      <c r="F29" s="260"/>
      <c r="G29" s="254">
        <v>361</v>
      </c>
      <c r="H29" s="304">
        <v>349</v>
      </c>
      <c r="I29" s="264">
        <v>12</v>
      </c>
      <c r="J29" s="265" t="s">
        <v>378</v>
      </c>
    </row>
    <row r="30" spans="1:10" ht="13.6" customHeight="1" x14ac:dyDescent="0.15">
      <c r="A30" s="259"/>
      <c r="B30" s="260"/>
      <c r="C30" s="260" t="s">
        <v>273</v>
      </c>
      <c r="D30" s="260"/>
      <c r="E30" s="260"/>
      <c r="F30" s="260"/>
      <c r="G30" s="254">
        <v>214</v>
      </c>
      <c r="H30" s="304">
        <v>204</v>
      </c>
      <c r="I30" s="264">
        <v>8</v>
      </c>
      <c r="J30" s="265">
        <v>2</v>
      </c>
    </row>
    <row r="31" spans="1:10" ht="13.6" customHeight="1" x14ac:dyDescent="0.15">
      <c r="A31" s="259"/>
      <c r="B31" s="260"/>
      <c r="C31" s="260" t="s">
        <v>275</v>
      </c>
      <c r="D31" s="260"/>
      <c r="E31" s="260"/>
      <c r="F31" s="260"/>
      <c r="G31" s="254" t="s">
        <v>11</v>
      </c>
      <c r="H31" s="304" t="s">
        <v>11</v>
      </c>
      <c r="I31" s="264" t="s">
        <v>11</v>
      </c>
      <c r="J31" s="265" t="s">
        <v>11</v>
      </c>
    </row>
    <row r="32" spans="1:10" ht="13.6" customHeight="1" x14ac:dyDescent="0.15">
      <c r="A32" s="259"/>
      <c r="B32" s="260"/>
      <c r="C32" s="260" t="s">
        <v>277</v>
      </c>
      <c r="D32" s="260"/>
      <c r="E32" s="260"/>
      <c r="F32" s="260"/>
      <c r="G32" s="254" t="s">
        <v>11</v>
      </c>
      <c r="H32" s="304" t="s">
        <v>11</v>
      </c>
      <c r="I32" s="264" t="s">
        <v>11</v>
      </c>
      <c r="J32" s="265" t="s">
        <v>11</v>
      </c>
    </row>
    <row r="33" spans="1:10" ht="13.6" customHeight="1" x14ac:dyDescent="0.15">
      <c r="A33" s="259"/>
      <c r="B33" s="260"/>
      <c r="C33" s="260" t="s">
        <v>239</v>
      </c>
      <c r="D33" s="260"/>
      <c r="E33" s="260"/>
      <c r="F33" s="260"/>
      <c r="G33" s="254" t="s">
        <v>11</v>
      </c>
      <c r="H33" s="304" t="s">
        <v>11</v>
      </c>
      <c r="I33" s="264" t="s">
        <v>11</v>
      </c>
      <c r="J33" s="265" t="s">
        <v>11</v>
      </c>
    </row>
    <row r="34" spans="1:10" ht="13.6" customHeight="1" x14ac:dyDescent="0.15">
      <c r="A34" s="259"/>
      <c r="B34" s="260" t="s">
        <v>280</v>
      </c>
      <c r="C34" s="260"/>
      <c r="D34" s="260"/>
      <c r="E34" s="260"/>
      <c r="F34" s="260"/>
      <c r="G34" s="254">
        <v>4198</v>
      </c>
      <c r="H34" s="304">
        <v>4198</v>
      </c>
      <c r="I34" s="264">
        <v>0</v>
      </c>
      <c r="J34" s="265">
        <v>0</v>
      </c>
    </row>
    <row r="35" spans="1:10" ht="13.6" customHeight="1" x14ac:dyDescent="0.15">
      <c r="A35" s="259"/>
      <c r="B35" s="260"/>
      <c r="C35" s="260" t="s">
        <v>254</v>
      </c>
      <c r="D35" s="260"/>
      <c r="E35" s="260"/>
      <c r="F35" s="260"/>
      <c r="G35" s="254">
        <v>92</v>
      </c>
      <c r="H35" s="304">
        <v>92</v>
      </c>
      <c r="I35" s="264">
        <v>0</v>
      </c>
      <c r="J35" s="265" t="s">
        <v>378</v>
      </c>
    </row>
    <row r="36" spans="1:10" ht="13.6" customHeight="1" x14ac:dyDescent="0.15">
      <c r="A36" s="259"/>
      <c r="B36" s="260"/>
      <c r="C36" s="260" t="s">
        <v>283</v>
      </c>
      <c r="D36" s="260"/>
      <c r="E36" s="260"/>
      <c r="F36" s="260"/>
      <c r="G36" s="254">
        <v>3820</v>
      </c>
      <c r="H36" s="304">
        <v>3820</v>
      </c>
      <c r="I36" s="264">
        <v>0</v>
      </c>
      <c r="J36" s="265" t="s">
        <v>11</v>
      </c>
    </row>
    <row r="37" spans="1:10" ht="13.6" customHeight="1" x14ac:dyDescent="0.15">
      <c r="A37" s="259"/>
      <c r="B37" s="260"/>
      <c r="C37" s="260" t="s">
        <v>285</v>
      </c>
      <c r="D37" s="260"/>
      <c r="E37" s="260"/>
      <c r="F37" s="260"/>
      <c r="G37" s="254" t="s">
        <v>11</v>
      </c>
      <c r="H37" s="304" t="s">
        <v>11</v>
      </c>
      <c r="I37" s="264" t="s">
        <v>11</v>
      </c>
      <c r="J37" s="265" t="s">
        <v>11</v>
      </c>
    </row>
    <row r="38" spans="1:10" ht="13.6" customHeight="1" x14ac:dyDescent="0.15">
      <c r="A38" s="259"/>
      <c r="B38" s="260"/>
      <c r="C38" s="260" t="s">
        <v>287</v>
      </c>
      <c r="D38" s="260"/>
      <c r="E38" s="260"/>
      <c r="F38" s="260"/>
      <c r="G38" s="254">
        <v>10</v>
      </c>
      <c r="H38" s="304">
        <v>10</v>
      </c>
      <c r="I38" s="264" t="s">
        <v>378</v>
      </c>
      <c r="J38" s="265" t="s">
        <v>378</v>
      </c>
    </row>
    <row r="39" spans="1:10" ht="13.6" customHeight="1" x14ac:dyDescent="0.15">
      <c r="A39" s="305"/>
      <c r="B39" s="306"/>
      <c r="C39" s="306" t="s">
        <v>258</v>
      </c>
      <c r="D39" s="306"/>
      <c r="E39" s="306"/>
      <c r="F39" s="306"/>
      <c r="G39" s="358">
        <v>276</v>
      </c>
      <c r="H39" s="308">
        <v>276</v>
      </c>
      <c r="I39" s="309" t="s">
        <v>378</v>
      </c>
      <c r="J39" s="310" t="s">
        <v>378</v>
      </c>
    </row>
    <row r="40" spans="1:10" ht="13.6" customHeight="1" x14ac:dyDescent="0.15">
      <c r="A40" s="281" t="s">
        <v>290</v>
      </c>
      <c r="B40" s="282"/>
      <c r="C40" s="282"/>
      <c r="D40" s="282"/>
      <c r="E40" s="282"/>
      <c r="F40" s="282"/>
      <c r="G40" s="254">
        <v>-90</v>
      </c>
      <c r="H40" s="303">
        <v>-90</v>
      </c>
      <c r="I40" s="311">
        <v>0</v>
      </c>
      <c r="J40" s="312">
        <v>0</v>
      </c>
    </row>
    <row r="41" spans="1:10" ht="13.6" customHeight="1" x14ac:dyDescent="0.15">
      <c r="A41" s="259"/>
      <c r="B41" s="260" t="s">
        <v>292</v>
      </c>
      <c r="C41" s="260"/>
      <c r="D41" s="260"/>
      <c r="E41" s="260"/>
      <c r="F41" s="260"/>
      <c r="G41" s="254">
        <v>244</v>
      </c>
      <c r="H41" s="304">
        <v>244</v>
      </c>
      <c r="I41" s="264">
        <v>0</v>
      </c>
      <c r="J41" s="265">
        <v>0</v>
      </c>
    </row>
    <row r="42" spans="1:10" ht="13.6" customHeight="1" x14ac:dyDescent="0.15">
      <c r="A42" s="259"/>
      <c r="B42" s="260"/>
      <c r="C42" s="260" t="s">
        <v>399</v>
      </c>
      <c r="D42" s="260"/>
      <c r="E42" s="260"/>
      <c r="F42" s="260"/>
      <c r="G42" s="254">
        <v>244</v>
      </c>
      <c r="H42" s="304">
        <v>244</v>
      </c>
      <c r="I42" s="264" t="s">
        <v>378</v>
      </c>
      <c r="J42" s="265" t="s">
        <v>378</v>
      </c>
    </row>
    <row r="43" spans="1:10" ht="13.6" customHeight="1" x14ac:dyDescent="0.15">
      <c r="A43" s="259"/>
      <c r="B43" s="260"/>
      <c r="C43" s="260" t="s">
        <v>239</v>
      </c>
      <c r="D43" s="260"/>
      <c r="E43" s="260"/>
      <c r="F43" s="260"/>
      <c r="G43" s="254" t="s">
        <v>11</v>
      </c>
      <c r="H43" s="304" t="s">
        <v>11</v>
      </c>
      <c r="I43" s="264" t="s">
        <v>11</v>
      </c>
      <c r="J43" s="265" t="s">
        <v>11</v>
      </c>
    </row>
    <row r="44" spans="1:10" ht="13.6" customHeight="1" x14ac:dyDescent="0.15">
      <c r="A44" s="259"/>
      <c r="B44" s="260" t="s">
        <v>296</v>
      </c>
      <c r="C44" s="260"/>
      <c r="D44" s="260"/>
      <c r="E44" s="260"/>
      <c r="F44" s="260"/>
      <c r="G44" s="254">
        <v>154</v>
      </c>
      <c r="H44" s="304">
        <v>154</v>
      </c>
      <c r="I44" s="264">
        <v>0</v>
      </c>
      <c r="J44" s="265">
        <v>0</v>
      </c>
    </row>
    <row r="45" spans="1:10" ht="13.6" customHeight="1" x14ac:dyDescent="0.15">
      <c r="A45" s="259"/>
      <c r="B45" s="260"/>
      <c r="C45" s="260" t="s">
        <v>400</v>
      </c>
      <c r="D45" s="260"/>
      <c r="E45" s="260"/>
      <c r="F45" s="260"/>
      <c r="G45" s="254">
        <v>0</v>
      </c>
      <c r="H45" s="304">
        <v>0</v>
      </c>
      <c r="I45" s="264" t="s">
        <v>378</v>
      </c>
      <c r="J45" s="265" t="s">
        <v>378</v>
      </c>
    </row>
    <row r="46" spans="1:10" ht="13.6" customHeight="1" x14ac:dyDescent="0.15">
      <c r="A46" s="273"/>
      <c r="B46" s="274"/>
      <c r="C46" s="274" t="s">
        <v>258</v>
      </c>
      <c r="D46" s="274"/>
      <c r="E46" s="274"/>
      <c r="F46" s="274"/>
      <c r="G46" s="352">
        <v>154</v>
      </c>
      <c r="H46" s="353">
        <v>154</v>
      </c>
      <c r="I46" s="309" t="s">
        <v>378</v>
      </c>
      <c r="J46" s="310" t="s">
        <v>378</v>
      </c>
    </row>
    <row r="47" spans="1:10" ht="13.6" customHeight="1" x14ac:dyDescent="0.15">
      <c r="A47" s="354" t="s">
        <v>300</v>
      </c>
      <c r="B47" s="355"/>
      <c r="C47" s="355"/>
      <c r="D47" s="355"/>
      <c r="E47" s="355"/>
      <c r="F47" s="355"/>
      <c r="G47" s="356">
        <v>-94</v>
      </c>
      <c r="H47" s="357">
        <v>-59</v>
      </c>
      <c r="I47" s="311">
        <v>-24</v>
      </c>
      <c r="J47" s="312">
        <v>-11</v>
      </c>
    </row>
    <row r="48" spans="1:10" ht="13.6" customHeight="1" x14ac:dyDescent="0.15">
      <c r="A48" s="259" t="s">
        <v>302</v>
      </c>
      <c r="B48" s="260"/>
      <c r="C48" s="260"/>
      <c r="D48" s="260"/>
      <c r="E48" s="260"/>
      <c r="F48" s="260"/>
      <c r="G48" s="254">
        <v>417</v>
      </c>
      <c r="H48" s="304">
        <v>319</v>
      </c>
      <c r="I48" s="264">
        <v>53</v>
      </c>
      <c r="J48" s="265">
        <v>45</v>
      </c>
    </row>
    <row r="49" spans="1:10" ht="13.6" customHeight="1" x14ac:dyDescent="0.15">
      <c r="A49" s="259" t="s">
        <v>220</v>
      </c>
      <c r="B49" s="260"/>
      <c r="C49" s="260"/>
      <c r="D49" s="260"/>
      <c r="E49" s="260"/>
      <c r="F49" s="260"/>
      <c r="G49" s="266"/>
      <c r="H49" s="359"/>
      <c r="I49" s="268"/>
      <c r="J49" s="269"/>
    </row>
    <row r="50" spans="1:10" ht="13.6" customHeight="1" x14ac:dyDescent="0.15">
      <c r="A50" s="305" t="s">
        <v>304</v>
      </c>
      <c r="B50" s="306"/>
      <c r="C50" s="306"/>
      <c r="D50" s="306"/>
      <c r="E50" s="306"/>
      <c r="F50" s="306"/>
      <c r="G50" s="358">
        <v>323</v>
      </c>
      <c r="H50" s="308">
        <v>260</v>
      </c>
      <c r="I50" s="360">
        <v>29</v>
      </c>
      <c r="J50" s="361">
        <v>34</v>
      </c>
    </row>
    <row r="51" spans="1:10" ht="13.6" customHeight="1" x14ac:dyDescent="0.15">
      <c r="A51" s="281" t="s">
        <v>306</v>
      </c>
      <c r="B51" s="282"/>
      <c r="C51" s="282"/>
      <c r="D51" s="282"/>
      <c r="E51" s="282"/>
      <c r="F51" s="282"/>
      <c r="G51" s="254">
        <v>4</v>
      </c>
      <c r="H51" s="303">
        <v>1</v>
      </c>
      <c r="I51" s="256">
        <v>1</v>
      </c>
      <c r="J51" s="257">
        <v>2</v>
      </c>
    </row>
    <row r="52" spans="1:10" ht="13.6" customHeight="1" x14ac:dyDescent="0.15">
      <c r="A52" s="259" t="s">
        <v>308</v>
      </c>
      <c r="B52" s="260"/>
      <c r="C52" s="260"/>
      <c r="D52" s="260"/>
      <c r="E52" s="260"/>
      <c r="F52" s="260"/>
      <c r="G52" s="254">
        <v>1</v>
      </c>
      <c r="H52" s="304">
        <v>-1</v>
      </c>
      <c r="I52" s="264">
        <v>0</v>
      </c>
      <c r="J52" s="265">
        <v>2</v>
      </c>
    </row>
    <row r="53" spans="1:10" ht="13.6" customHeight="1" x14ac:dyDescent="0.15">
      <c r="A53" s="259" t="s">
        <v>310</v>
      </c>
      <c r="B53" s="260"/>
      <c r="C53" s="260"/>
      <c r="D53" s="260"/>
      <c r="E53" s="260"/>
      <c r="F53" s="260"/>
      <c r="G53" s="254">
        <v>5</v>
      </c>
      <c r="H53" s="304">
        <v>0</v>
      </c>
      <c r="I53" s="264">
        <v>1</v>
      </c>
      <c r="J53" s="265">
        <v>4</v>
      </c>
    </row>
    <row r="54" spans="1:10" ht="13.6" customHeight="1" thickBot="1" x14ac:dyDescent="0.2">
      <c r="A54" s="275" t="s">
        <v>312</v>
      </c>
      <c r="B54" s="276"/>
      <c r="C54" s="276"/>
      <c r="D54" s="276"/>
      <c r="E54" s="276"/>
      <c r="F54" s="276"/>
      <c r="G54" s="313">
        <v>328</v>
      </c>
      <c r="H54" s="314">
        <v>260</v>
      </c>
      <c r="I54" s="315">
        <v>30</v>
      </c>
      <c r="J54" s="316">
        <v>38</v>
      </c>
    </row>
    <row r="56" spans="1:10" x14ac:dyDescent="0.15">
      <c r="G56" s="283"/>
      <c r="H56" s="283"/>
      <c r="I56" s="283"/>
      <c r="J56" s="283"/>
    </row>
  </sheetData>
  <mergeCells count="6">
    <mergeCell ref="A2:E5"/>
    <mergeCell ref="G2:G5"/>
    <mergeCell ref="H2:J2"/>
    <mergeCell ref="H3:H5"/>
    <mergeCell ref="I3:I5"/>
    <mergeCell ref="J3:J5"/>
  </mergeCells>
  <phoneticPr fontId="11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2703-30ED-4616-AB6E-85538880C8A2}">
  <sheetPr>
    <tabColor theme="7" tint="0.39997558519241921"/>
    <pageSetUpPr fitToPage="1"/>
  </sheetPr>
  <dimension ref="A1:P99"/>
  <sheetViews>
    <sheetView view="pageBreakPreview" zoomScale="90" zoomScaleNormal="85" zoomScaleSheetLayoutView="90" workbookViewId="0">
      <pane xSplit="7" ySplit="6" topLeftCell="H7" activePane="bottomRight" state="frozen"/>
      <selection sqref="A1:XFD1048576"/>
      <selection pane="topRight" sqref="A1:XFD1048576"/>
      <selection pane="bottomLeft" sqref="A1:XFD1048576"/>
      <selection pane="bottomRight" activeCell="J28" sqref="J28"/>
    </sheetView>
  </sheetViews>
  <sheetFormatPr defaultColWidth="9" defaultRowHeight="13.1" x14ac:dyDescent="0.15"/>
  <cols>
    <col min="1" max="5" width="1.77734375" style="225" customWidth="1"/>
    <col min="6" max="6" width="16.6640625" style="225" customWidth="1"/>
    <col min="7" max="14" width="13.6640625" style="225" customWidth="1"/>
    <col min="15" max="16384" width="9" style="225"/>
  </cols>
  <sheetData>
    <row r="1" spans="1:16" ht="16.55" customHeight="1" x14ac:dyDescent="0.15">
      <c r="A1" s="223" t="s">
        <v>367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</row>
    <row r="2" spans="1:16" ht="4.5999999999999996" customHeight="1" x14ac:dyDescent="0.15">
      <c r="A2" s="224"/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1:16" ht="14.25" customHeight="1" thickBot="1" x14ac:dyDescent="0.2">
      <c r="A3" s="226" t="s">
        <v>401</v>
      </c>
      <c r="N3" s="227" t="s">
        <v>402</v>
      </c>
    </row>
    <row r="4" spans="1:16" s="235" customFormat="1" ht="11.95" customHeight="1" x14ac:dyDescent="0.15">
      <c r="A4" s="228" t="s">
        <v>0</v>
      </c>
      <c r="B4" s="229"/>
      <c r="C4" s="229"/>
      <c r="D4" s="229"/>
      <c r="E4" s="229"/>
      <c r="F4" s="230"/>
      <c r="G4" s="231" t="s">
        <v>370</v>
      </c>
      <c r="H4" s="232" t="s">
        <v>403</v>
      </c>
      <c r="I4" s="233"/>
      <c r="J4" s="233"/>
      <c r="K4" s="233"/>
      <c r="L4" s="233"/>
      <c r="M4" s="233"/>
      <c r="N4" s="234"/>
    </row>
    <row r="5" spans="1:16" s="235" customFormat="1" ht="11.3" customHeight="1" x14ac:dyDescent="0.15">
      <c r="A5" s="236"/>
      <c r="B5" s="237"/>
      <c r="C5" s="237"/>
      <c r="D5" s="237"/>
      <c r="E5" s="237"/>
      <c r="F5" s="238"/>
      <c r="G5" s="239"/>
      <c r="H5" s="362" t="s">
        <v>372</v>
      </c>
      <c r="I5" s="363"/>
      <c r="J5" s="363"/>
      <c r="K5" s="363" t="s">
        <v>373</v>
      </c>
      <c r="L5" s="363"/>
      <c r="M5" s="363" t="s">
        <v>374</v>
      </c>
      <c r="N5" s="364"/>
    </row>
    <row r="6" spans="1:16" s="235" customFormat="1" ht="11.3" customHeight="1" x14ac:dyDescent="0.15">
      <c r="A6" s="246"/>
      <c r="B6" s="247"/>
      <c r="C6" s="247"/>
      <c r="D6" s="247"/>
      <c r="E6" s="247"/>
      <c r="F6" s="248"/>
      <c r="G6" s="249"/>
      <c r="H6" s="365" t="s">
        <v>404</v>
      </c>
      <c r="I6" s="366" t="s">
        <v>405</v>
      </c>
      <c r="J6" s="367" t="s">
        <v>406</v>
      </c>
      <c r="K6" s="367" t="s">
        <v>407</v>
      </c>
      <c r="L6" s="367" t="s">
        <v>408</v>
      </c>
      <c r="M6" s="366" t="s">
        <v>409</v>
      </c>
      <c r="N6" s="368" t="s">
        <v>410</v>
      </c>
    </row>
    <row r="7" spans="1:16" s="235" customFormat="1" ht="12.8" customHeight="1" x14ac:dyDescent="0.15">
      <c r="A7" s="253" t="s">
        <v>2</v>
      </c>
      <c r="G7" s="254">
        <v>5915</v>
      </c>
      <c r="H7" s="255">
        <v>932</v>
      </c>
      <c r="I7" s="256">
        <v>3196</v>
      </c>
      <c r="J7" s="256">
        <v>210</v>
      </c>
      <c r="K7" s="256">
        <v>447</v>
      </c>
      <c r="L7" s="256">
        <v>59</v>
      </c>
      <c r="M7" s="256">
        <v>1042</v>
      </c>
      <c r="N7" s="257">
        <v>29</v>
      </c>
      <c r="O7" s="225"/>
      <c r="P7" s="258"/>
    </row>
    <row r="8" spans="1:16" s="235" customFormat="1" ht="12.8" customHeight="1" x14ac:dyDescent="0.15">
      <c r="A8" s="259"/>
      <c r="B8" s="260" t="s">
        <v>4</v>
      </c>
      <c r="C8" s="260"/>
      <c r="D8" s="260"/>
      <c r="E8" s="260"/>
      <c r="F8" s="260"/>
      <c r="G8" s="254">
        <v>5562</v>
      </c>
      <c r="H8" s="261">
        <v>867</v>
      </c>
      <c r="I8" s="256">
        <v>3041</v>
      </c>
      <c r="J8" s="256">
        <v>145</v>
      </c>
      <c r="K8" s="256">
        <v>425</v>
      </c>
      <c r="L8" s="256">
        <v>51</v>
      </c>
      <c r="M8" s="256">
        <v>1033</v>
      </c>
      <c r="N8" s="257">
        <v>0</v>
      </c>
      <c r="O8" s="225"/>
    </row>
    <row r="9" spans="1:16" s="235" customFormat="1" ht="12.8" customHeight="1" x14ac:dyDescent="0.15">
      <c r="A9" s="259"/>
      <c r="B9" s="260"/>
      <c r="C9" s="260" t="s">
        <v>6</v>
      </c>
      <c r="D9" s="260"/>
      <c r="E9" s="260"/>
      <c r="F9" s="260"/>
      <c r="G9" s="262">
        <v>3973</v>
      </c>
      <c r="H9" s="263">
        <v>867</v>
      </c>
      <c r="I9" s="264">
        <v>2531</v>
      </c>
      <c r="J9" s="264">
        <v>145</v>
      </c>
      <c r="K9" s="264">
        <v>379</v>
      </c>
      <c r="L9" s="264">
        <v>51</v>
      </c>
      <c r="M9" s="264">
        <v>0</v>
      </c>
      <c r="N9" s="265">
        <v>0</v>
      </c>
      <c r="O9" s="225"/>
    </row>
    <row r="10" spans="1:16" s="235" customFormat="1" ht="12.8" customHeight="1" x14ac:dyDescent="0.15">
      <c r="A10" s="259"/>
      <c r="B10" s="260"/>
      <c r="C10" s="260"/>
      <c r="D10" s="260" t="s">
        <v>8</v>
      </c>
      <c r="E10" s="260"/>
      <c r="F10" s="260"/>
      <c r="G10" s="254">
        <v>3954</v>
      </c>
      <c r="H10" s="261">
        <v>866</v>
      </c>
      <c r="I10" s="264">
        <v>2530</v>
      </c>
      <c r="J10" s="264">
        <v>144</v>
      </c>
      <c r="K10" s="264">
        <v>363</v>
      </c>
      <c r="L10" s="264">
        <v>51</v>
      </c>
      <c r="M10" s="264">
        <v>0</v>
      </c>
      <c r="N10" s="265">
        <v>0</v>
      </c>
      <c r="O10" s="225"/>
    </row>
    <row r="11" spans="1:16" s="235" customFormat="1" ht="12.8" customHeight="1" x14ac:dyDescent="0.15">
      <c r="A11" s="259"/>
      <c r="B11" s="260"/>
      <c r="C11" s="260"/>
      <c r="D11" s="260"/>
      <c r="E11" s="260" t="s">
        <v>10</v>
      </c>
      <c r="F11" s="260"/>
      <c r="G11" s="254">
        <v>432</v>
      </c>
      <c r="H11" s="261">
        <v>59</v>
      </c>
      <c r="I11" s="264">
        <v>239</v>
      </c>
      <c r="J11" s="264">
        <v>4</v>
      </c>
      <c r="K11" s="264">
        <v>130</v>
      </c>
      <c r="L11" s="264" t="s">
        <v>378</v>
      </c>
      <c r="M11" s="264" t="s">
        <v>378</v>
      </c>
      <c r="N11" s="265" t="s">
        <v>11</v>
      </c>
      <c r="O11" s="225"/>
    </row>
    <row r="12" spans="1:16" s="235" customFormat="1" ht="12.8" customHeight="1" x14ac:dyDescent="0.15">
      <c r="A12" s="253"/>
      <c r="E12" s="235" t="s">
        <v>375</v>
      </c>
      <c r="G12" s="266"/>
      <c r="H12" s="267"/>
      <c r="I12" s="268"/>
      <c r="J12" s="268"/>
      <c r="K12" s="268"/>
      <c r="L12" s="268"/>
      <c r="M12" s="268"/>
      <c r="N12" s="269"/>
      <c r="O12" s="225"/>
    </row>
    <row r="13" spans="1:16" s="235" customFormat="1" ht="12.8" customHeight="1" x14ac:dyDescent="0.15">
      <c r="A13" s="259"/>
      <c r="B13" s="260"/>
      <c r="C13" s="260"/>
      <c r="D13" s="260"/>
      <c r="E13" s="260" t="s">
        <v>13</v>
      </c>
      <c r="F13" s="270"/>
      <c r="G13" s="254" t="s">
        <v>11</v>
      </c>
      <c r="H13" s="261" t="s">
        <v>11</v>
      </c>
      <c r="I13" s="264" t="s">
        <v>11</v>
      </c>
      <c r="J13" s="264" t="s">
        <v>11</v>
      </c>
      <c r="K13" s="264" t="s">
        <v>11</v>
      </c>
      <c r="L13" s="264" t="s">
        <v>11</v>
      </c>
      <c r="M13" s="264" t="s">
        <v>11</v>
      </c>
      <c r="N13" s="265" t="s">
        <v>11</v>
      </c>
      <c r="O13" s="225"/>
    </row>
    <row r="14" spans="1:16" s="235" customFormat="1" ht="12.8" customHeight="1" x14ac:dyDescent="0.15">
      <c r="A14" s="253"/>
      <c r="E14" s="271" t="s">
        <v>376</v>
      </c>
      <c r="G14" s="266"/>
      <c r="H14" s="267"/>
      <c r="I14" s="268"/>
      <c r="J14" s="268"/>
      <c r="K14" s="268"/>
      <c r="L14" s="268"/>
      <c r="M14" s="268"/>
      <c r="N14" s="269"/>
      <c r="O14" s="225"/>
    </row>
    <row r="15" spans="1:16" s="235" customFormat="1" ht="12.8" customHeight="1" x14ac:dyDescent="0.15">
      <c r="A15" s="259"/>
      <c r="B15" s="260"/>
      <c r="C15" s="260"/>
      <c r="D15" s="260"/>
      <c r="E15" s="260" t="s">
        <v>15</v>
      </c>
      <c r="F15" s="260"/>
      <c r="G15" s="254">
        <v>25649</v>
      </c>
      <c r="H15" s="261">
        <v>1094</v>
      </c>
      <c r="I15" s="264">
        <v>23519</v>
      </c>
      <c r="J15" s="264" t="s">
        <v>378</v>
      </c>
      <c r="K15" s="264">
        <v>768</v>
      </c>
      <c r="L15" s="264">
        <v>268</v>
      </c>
      <c r="M15" s="264" t="s">
        <v>378</v>
      </c>
      <c r="N15" s="265" t="s">
        <v>11</v>
      </c>
      <c r="O15" s="225"/>
    </row>
    <row r="16" spans="1:16" s="235" customFormat="1" ht="12.8" customHeight="1" x14ac:dyDescent="0.15">
      <c r="A16" s="253"/>
      <c r="E16" s="235" t="s">
        <v>17</v>
      </c>
      <c r="G16" s="254">
        <v>-22667</v>
      </c>
      <c r="H16" s="261">
        <v>-336</v>
      </c>
      <c r="I16" s="264">
        <v>-21579</v>
      </c>
      <c r="J16" s="264" t="s">
        <v>378</v>
      </c>
      <c r="K16" s="264">
        <v>-535</v>
      </c>
      <c r="L16" s="264">
        <v>-217</v>
      </c>
      <c r="M16" s="264" t="s">
        <v>378</v>
      </c>
      <c r="N16" s="265" t="s">
        <v>11</v>
      </c>
      <c r="O16" s="225"/>
    </row>
    <row r="17" spans="1:15" s="235" customFormat="1" ht="12.8" customHeight="1" x14ac:dyDescent="0.15">
      <c r="A17" s="259"/>
      <c r="B17" s="260"/>
      <c r="C17" s="260"/>
      <c r="D17" s="260"/>
      <c r="E17" s="260" t="s">
        <v>377</v>
      </c>
      <c r="F17" s="270"/>
      <c r="G17" s="266"/>
      <c r="H17" s="267"/>
      <c r="I17" s="268"/>
      <c r="J17" s="268"/>
      <c r="K17" s="268"/>
      <c r="L17" s="268"/>
      <c r="M17" s="268"/>
      <c r="N17" s="269"/>
      <c r="O17" s="225"/>
    </row>
    <row r="18" spans="1:15" s="235" customFormat="1" ht="12.8" customHeight="1" x14ac:dyDescent="0.15">
      <c r="A18" s="259"/>
      <c r="B18" s="260"/>
      <c r="C18" s="260"/>
      <c r="D18" s="260"/>
      <c r="E18" s="260" t="s">
        <v>19</v>
      </c>
      <c r="F18" s="260"/>
      <c r="G18" s="254">
        <v>622</v>
      </c>
      <c r="H18" s="261">
        <v>157</v>
      </c>
      <c r="I18" s="264">
        <v>112</v>
      </c>
      <c r="J18" s="264">
        <v>353</v>
      </c>
      <c r="K18" s="264" t="s">
        <v>378</v>
      </c>
      <c r="L18" s="264" t="s">
        <v>378</v>
      </c>
      <c r="M18" s="264" t="s">
        <v>378</v>
      </c>
      <c r="N18" s="265" t="s">
        <v>11</v>
      </c>
      <c r="O18" s="225"/>
    </row>
    <row r="19" spans="1:15" s="235" customFormat="1" ht="12.8" customHeight="1" x14ac:dyDescent="0.15">
      <c r="A19" s="253"/>
      <c r="E19" s="271" t="s">
        <v>21</v>
      </c>
      <c r="G19" s="254">
        <v>-431</v>
      </c>
      <c r="H19" s="261">
        <v>-108</v>
      </c>
      <c r="I19" s="264">
        <v>-110</v>
      </c>
      <c r="J19" s="264">
        <v>-213</v>
      </c>
      <c r="K19" s="264" t="s">
        <v>378</v>
      </c>
      <c r="L19" s="264" t="s">
        <v>378</v>
      </c>
      <c r="M19" s="264" t="s">
        <v>378</v>
      </c>
      <c r="N19" s="265" t="s">
        <v>11</v>
      </c>
      <c r="O19" s="225"/>
    </row>
    <row r="20" spans="1:15" s="235" customFormat="1" ht="12.8" customHeight="1" x14ac:dyDescent="0.15">
      <c r="A20" s="259"/>
      <c r="B20" s="260"/>
      <c r="C20" s="260"/>
      <c r="D20" s="260"/>
      <c r="E20" s="272" t="s">
        <v>379</v>
      </c>
      <c r="F20" s="270"/>
      <c r="G20" s="266"/>
      <c r="H20" s="267"/>
      <c r="I20" s="268"/>
      <c r="J20" s="268"/>
      <c r="K20" s="268"/>
      <c r="L20" s="268"/>
      <c r="M20" s="268"/>
      <c r="N20" s="269"/>
      <c r="O20" s="225"/>
    </row>
    <row r="21" spans="1:15" s="235" customFormat="1" ht="12.8" customHeight="1" x14ac:dyDescent="0.15">
      <c r="A21" s="259"/>
      <c r="B21" s="260"/>
      <c r="C21" s="260"/>
      <c r="D21" s="260"/>
      <c r="E21" s="260" t="s">
        <v>23</v>
      </c>
      <c r="F21" s="260"/>
      <c r="G21" s="254" t="s">
        <v>11</v>
      </c>
      <c r="H21" s="261" t="s">
        <v>11</v>
      </c>
      <c r="I21" s="264" t="s">
        <v>378</v>
      </c>
      <c r="J21" s="264" t="s">
        <v>11</v>
      </c>
      <c r="K21" s="264" t="s">
        <v>11</v>
      </c>
      <c r="L21" s="264" t="s">
        <v>11</v>
      </c>
      <c r="M21" s="264" t="s">
        <v>11</v>
      </c>
      <c r="N21" s="265" t="s">
        <v>11</v>
      </c>
      <c r="O21" s="225"/>
    </row>
    <row r="22" spans="1:15" s="235" customFormat="1" ht="12.8" customHeight="1" x14ac:dyDescent="0.15">
      <c r="A22" s="253"/>
      <c r="E22" s="235" t="s">
        <v>25</v>
      </c>
      <c r="G22" s="254" t="s">
        <v>11</v>
      </c>
      <c r="H22" s="261" t="s">
        <v>11</v>
      </c>
      <c r="I22" s="264" t="s">
        <v>11</v>
      </c>
      <c r="J22" s="264" t="s">
        <v>11</v>
      </c>
      <c r="K22" s="264" t="s">
        <v>11</v>
      </c>
      <c r="L22" s="264" t="s">
        <v>11</v>
      </c>
      <c r="M22" s="264" t="s">
        <v>11</v>
      </c>
      <c r="N22" s="265" t="s">
        <v>11</v>
      </c>
      <c r="O22" s="225"/>
    </row>
    <row r="23" spans="1:15" s="235" customFormat="1" ht="12.8" customHeight="1" x14ac:dyDescent="0.15">
      <c r="A23" s="259"/>
      <c r="B23" s="260"/>
      <c r="C23" s="260"/>
      <c r="D23" s="260"/>
      <c r="E23" s="260" t="s">
        <v>380</v>
      </c>
      <c r="F23" s="270"/>
      <c r="G23" s="266"/>
      <c r="H23" s="267"/>
      <c r="I23" s="268"/>
      <c r="J23" s="268"/>
      <c r="K23" s="268"/>
      <c r="L23" s="268"/>
      <c r="M23" s="268"/>
      <c r="N23" s="269"/>
      <c r="O23" s="225"/>
    </row>
    <row r="24" spans="1:15" s="235" customFormat="1" ht="12.8" customHeight="1" x14ac:dyDescent="0.15">
      <c r="A24" s="259"/>
      <c r="B24" s="260"/>
      <c r="C24" s="260"/>
      <c r="D24" s="260"/>
      <c r="E24" s="260" t="s">
        <v>27</v>
      </c>
      <c r="F24" s="260"/>
      <c r="G24" s="254" t="s">
        <v>11</v>
      </c>
      <c r="H24" s="261" t="s">
        <v>11</v>
      </c>
      <c r="I24" s="264" t="s">
        <v>11</v>
      </c>
      <c r="J24" s="264" t="s">
        <v>11</v>
      </c>
      <c r="K24" s="264" t="s">
        <v>11</v>
      </c>
      <c r="L24" s="264" t="s">
        <v>11</v>
      </c>
      <c r="M24" s="264" t="s">
        <v>11</v>
      </c>
      <c r="N24" s="265" t="s">
        <v>11</v>
      </c>
      <c r="O24" s="225"/>
    </row>
    <row r="25" spans="1:15" s="235" customFormat="1" ht="12.8" customHeight="1" x14ac:dyDescent="0.15">
      <c r="A25" s="253"/>
      <c r="E25" s="271" t="s">
        <v>29</v>
      </c>
      <c r="G25" s="254" t="s">
        <v>11</v>
      </c>
      <c r="H25" s="261" t="s">
        <v>11</v>
      </c>
      <c r="I25" s="264" t="s">
        <v>11</v>
      </c>
      <c r="J25" s="264" t="s">
        <v>11</v>
      </c>
      <c r="K25" s="264" t="s">
        <v>11</v>
      </c>
      <c r="L25" s="264" t="s">
        <v>11</v>
      </c>
      <c r="M25" s="264" t="s">
        <v>11</v>
      </c>
      <c r="N25" s="265" t="s">
        <v>11</v>
      </c>
      <c r="O25" s="225"/>
    </row>
    <row r="26" spans="1:15" s="235" customFormat="1" ht="12.8" customHeight="1" x14ac:dyDescent="0.15">
      <c r="A26" s="259"/>
      <c r="B26" s="260"/>
      <c r="C26" s="260"/>
      <c r="D26" s="260"/>
      <c r="E26" s="272" t="s">
        <v>381</v>
      </c>
      <c r="F26" s="270"/>
      <c r="G26" s="266"/>
      <c r="H26" s="267"/>
      <c r="I26" s="268"/>
      <c r="J26" s="268"/>
      <c r="K26" s="268"/>
      <c r="L26" s="268"/>
      <c r="M26" s="268"/>
      <c r="N26" s="269"/>
      <c r="O26" s="225"/>
    </row>
    <row r="27" spans="1:15" s="235" customFormat="1" ht="12.8" customHeight="1" x14ac:dyDescent="0.15">
      <c r="A27" s="259"/>
      <c r="B27" s="260"/>
      <c r="C27" s="260"/>
      <c r="D27" s="260"/>
      <c r="E27" s="260" t="s">
        <v>31</v>
      </c>
      <c r="F27" s="260"/>
      <c r="G27" s="254" t="s">
        <v>11</v>
      </c>
      <c r="H27" s="261" t="s">
        <v>11</v>
      </c>
      <c r="I27" s="264" t="s">
        <v>11</v>
      </c>
      <c r="J27" s="264" t="s">
        <v>11</v>
      </c>
      <c r="K27" s="264" t="s">
        <v>11</v>
      </c>
      <c r="L27" s="264" t="s">
        <v>11</v>
      </c>
      <c r="M27" s="264" t="s">
        <v>11</v>
      </c>
      <c r="N27" s="265" t="s">
        <v>11</v>
      </c>
      <c r="O27" s="225"/>
    </row>
    <row r="28" spans="1:15" s="235" customFormat="1" ht="12.8" customHeight="1" x14ac:dyDescent="0.15">
      <c r="A28" s="253"/>
      <c r="E28" s="271" t="s">
        <v>33</v>
      </c>
      <c r="G28" s="254" t="s">
        <v>11</v>
      </c>
      <c r="H28" s="261" t="s">
        <v>11</v>
      </c>
      <c r="I28" s="264" t="s">
        <v>11</v>
      </c>
      <c r="J28" s="264" t="s">
        <v>11</v>
      </c>
      <c r="K28" s="264" t="s">
        <v>11</v>
      </c>
      <c r="L28" s="264" t="s">
        <v>11</v>
      </c>
      <c r="M28" s="264" t="s">
        <v>11</v>
      </c>
      <c r="N28" s="265" t="s">
        <v>11</v>
      </c>
      <c r="O28" s="225"/>
    </row>
    <row r="29" spans="1:15" s="235" customFormat="1" ht="12.8" customHeight="1" x14ac:dyDescent="0.15">
      <c r="A29" s="259"/>
      <c r="B29" s="260"/>
      <c r="C29" s="260"/>
      <c r="D29" s="260"/>
      <c r="E29" s="272" t="s">
        <v>382</v>
      </c>
      <c r="F29" s="270"/>
      <c r="G29" s="266"/>
      <c r="H29" s="267"/>
      <c r="I29" s="268"/>
      <c r="J29" s="268"/>
      <c r="K29" s="268"/>
      <c r="L29" s="268"/>
      <c r="M29" s="268"/>
      <c r="N29" s="269"/>
      <c r="O29" s="225"/>
    </row>
    <row r="30" spans="1:15" s="235" customFormat="1" ht="12.8" customHeight="1" x14ac:dyDescent="0.15">
      <c r="A30" s="259"/>
      <c r="B30" s="260"/>
      <c r="C30" s="260"/>
      <c r="D30" s="260"/>
      <c r="E30" s="260" t="s">
        <v>35</v>
      </c>
      <c r="F30" s="260"/>
      <c r="G30" s="254" t="s">
        <v>11</v>
      </c>
      <c r="H30" s="261" t="s">
        <v>11</v>
      </c>
      <c r="I30" s="264" t="s">
        <v>11</v>
      </c>
      <c r="J30" s="264" t="s">
        <v>11</v>
      </c>
      <c r="K30" s="264" t="s">
        <v>11</v>
      </c>
      <c r="L30" s="264" t="s">
        <v>11</v>
      </c>
      <c r="M30" s="264" t="s">
        <v>11</v>
      </c>
      <c r="N30" s="265" t="s">
        <v>11</v>
      </c>
      <c r="O30" s="225"/>
    </row>
    <row r="31" spans="1:15" s="235" customFormat="1" ht="12.8" customHeight="1" x14ac:dyDescent="0.15">
      <c r="A31" s="253"/>
      <c r="E31" s="271" t="s">
        <v>37</v>
      </c>
      <c r="G31" s="254" t="s">
        <v>11</v>
      </c>
      <c r="H31" s="261" t="s">
        <v>11</v>
      </c>
      <c r="I31" s="264" t="s">
        <v>11</v>
      </c>
      <c r="J31" s="264" t="s">
        <v>11</v>
      </c>
      <c r="K31" s="264" t="s">
        <v>11</v>
      </c>
      <c r="L31" s="264" t="s">
        <v>11</v>
      </c>
      <c r="M31" s="264" t="s">
        <v>11</v>
      </c>
      <c r="N31" s="265" t="s">
        <v>11</v>
      </c>
      <c r="O31" s="225"/>
    </row>
    <row r="32" spans="1:15" s="235" customFormat="1" ht="12.8" customHeight="1" x14ac:dyDescent="0.15">
      <c r="A32" s="259"/>
      <c r="B32" s="260"/>
      <c r="C32" s="260"/>
      <c r="D32" s="260"/>
      <c r="E32" s="272" t="s">
        <v>383</v>
      </c>
      <c r="F32" s="270"/>
      <c r="G32" s="266"/>
      <c r="H32" s="267"/>
      <c r="I32" s="268"/>
      <c r="J32" s="268"/>
      <c r="K32" s="268"/>
      <c r="L32" s="268"/>
      <c r="M32" s="268"/>
      <c r="N32" s="269"/>
      <c r="O32" s="225"/>
    </row>
    <row r="33" spans="1:15" s="235" customFormat="1" ht="12.8" customHeight="1" x14ac:dyDescent="0.15">
      <c r="A33" s="259"/>
      <c r="B33" s="260"/>
      <c r="C33" s="260"/>
      <c r="D33" s="260"/>
      <c r="E33" s="260" t="s">
        <v>39</v>
      </c>
      <c r="F33" s="260"/>
      <c r="G33" s="254">
        <v>349</v>
      </c>
      <c r="H33" s="261" t="s">
        <v>378</v>
      </c>
      <c r="I33" s="264">
        <v>349</v>
      </c>
      <c r="J33" s="264" t="s">
        <v>378</v>
      </c>
      <c r="K33" s="264" t="s">
        <v>378</v>
      </c>
      <c r="L33" s="264" t="s">
        <v>378</v>
      </c>
      <c r="M33" s="264" t="s">
        <v>378</v>
      </c>
      <c r="N33" s="265" t="s">
        <v>11</v>
      </c>
      <c r="O33" s="225"/>
    </row>
    <row r="34" spans="1:15" s="235" customFormat="1" ht="12.8" customHeight="1" x14ac:dyDescent="0.15">
      <c r="A34" s="259"/>
      <c r="B34" s="260"/>
      <c r="C34" s="260"/>
      <c r="D34" s="260" t="s">
        <v>41</v>
      </c>
      <c r="E34" s="260"/>
      <c r="F34" s="260"/>
      <c r="G34" s="254">
        <v>1</v>
      </c>
      <c r="H34" s="369">
        <v>0</v>
      </c>
      <c r="I34" s="264">
        <v>1</v>
      </c>
      <c r="J34" s="264">
        <v>0</v>
      </c>
      <c r="K34" s="264" t="s">
        <v>378</v>
      </c>
      <c r="L34" s="264" t="s">
        <v>378</v>
      </c>
      <c r="M34" s="264" t="s">
        <v>378</v>
      </c>
      <c r="N34" s="265" t="s">
        <v>11</v>
      </c>
      <c r="O34" s="225"/>
    </row>
    <row r="35" spans="1:15" s="235" customFormat="1" ht="12.8" customHeight="1" x14ac:dyDescent="0.15">
      <c r="A35" s="259"/>
      <c r="B35" s="260"/>
      <c r="C35" s="260"/>
      <c r="D35" s="260"/>
      <c r="E35" s="260" t="s">
        <v>10</v>
      </c>
      <c r="F35" s="260"/>
      <c r="G35" s="254">
        <v>1</v>
      </c>
      <c r="H35" s="261">
        <v>0</v>
      </c>
      <c r="I35" s="264">
        <v>1</v>
      </c>
      <c r="J35" s="264" t="s">
        <v>378</v>
      </c>
      <c r="K35" s="264" t="s">
        <v>378</v>
      </c>
      <c r="L35" s="264" t="s">
        <v>378</v>
      </c>
      <c r="M35" s="264" t="s">
        <v>378</v>
      </c>
      <c r="N35" s="265" t="s">
        <v>11</v>
      </c>
      <c r="O35" s="225"/>
    </row>
    <row r="36" spans="1:15" s="235" customFormat="1" ht="12.8" customHeight="1" x14ac:dyDescent="0.15">
      <c r="A36" s="259"/>
      <c r="B36" s="260"/>
      <c r="C36" s="260"/>
      <c r="D36" s="260"/>
      <c r="E36" s="260" t="s">
        <v>375</v>
      </c>
      <c r="F36" s="260"/>
      <c r="G36" s="266"/>
      <c r="H36" s="267"/>
      <c r="I36" s="268"/>
      <c r="J36" s="268"/>
      <c r="K36" s="268"/>
      <c r="L36" s="268"/>
      <c r="M36" s="268"/>
      <c r="N36" s="269"/>
      <c r="O36" s="225"/>
    </row>
    <row r="37" spans="1:15" s="235" customFormat="1" ht="12.8" customHeight="1" x14ac:dyDescent="0.15">
      <c r="A37" s="259"/>
      <c r="B37" s="260"/>
      <c r="C37" s="260"/>
      <c r="D37" s="260"/>
      <c r="E37" s="260" t="s">
        <v>15</v>
      </c>
      <c r="F37" s="260"/>
      <c r="G37" s="254" t="s">
        <v>11</v>
      </c>
      <c r="H37" s="261" t="s">
        <v>11</v>
      </c>
      <c r="I37" s="264" t="s">
        <v>11</v>
      </c>
      <c r="J37" s="264" t="s">
        <v>11</v>
      </c>
      <c r="K37" s="264" t="s">
        <v>11</v>
      </c>
      <c r="L37" s="264" t="s">
        <v>11</v>
      </c>
      <c r="M37" s="264" t="s">
        <v>11</v>
      </c>
      <c r="N37" s="265" t="s">
        <v>11</v>
      </c>
      <c r="O37" s="225"/>
    </row>
    <row r="38" spans="1:15" s="235" customFormat="1" ht="12.8" customHeight="1" x14ac:dyDescent="0.15">
      <c r="A38" s="259"/>
      <c r="B38" s="260"/>
      <c r="C38" s="260"/>
      <c r="D38" s="260"/>
      <c r="E38" s="260" t="s">
        <v>17</v>
      </c>
      <c r="F38" s="260"/>
      <c r="G38" s="254" t="s">
        <v>11</v>
      </c>
      <c r="H38" s="261" t="s">
        <v>11</v>
      </c>
      <c r="I38" s="264" t="s">
        <v>11</v>
      </c>
      <c r="J38" s="264" t="s">
        <v>11</v>
      </c>
      <c r="K38" s="264" t="s">
        <v>11</v>
      </c>
      <c r="L38" s="264" t="s">
        <v>11</v>
      </c>
      <c r="M38" s="264" t="s">
        <v>11</v>
      </c>
      <c r="N38" s="265" t="s">
        <v>11</v>
      </c>
      <c r="O38" s="225"/>
    </row>
    <row r="39" spans="1:15" s="235" customFormat="1" ht="12.8" customHeight="1" x14ac:dyDescent="0.15">
      <c r="A39" s="259"/>
      <c r="B39" s="260"/>
      <c r="C39" s="260"/>
      <c r="D39" s="260"/>
      <c r="E39" s="260" t="s">
        <v>377</v>
      </c>
      <c r="F39" s="260"/>
      <c r="G39" s="266"/>
      <c r="H39" s="267"/>
      <c r="I39" s="268"/>
      <c r="J39" s="268"/>
      <c r="K39" s="268"/>
      <c r="L39" s="268"/>
      <c r="M39" s="268"/>
      <c r="N39" s="269"/>
      <c r="O39" s="225"/>
    </row>
    <row r="40" spans="1:15" s="235" customFormat="1" ht="12.8" customHeight="1" x14ac:dyDescent="0.15">
      <c r="A40" s="259"/>
      <c r="B40" s="260"/>
      <c r="C40" s="260"/>
      <c r="D40" s="260"/>
      <c r="E40" s="260" t="s">
        <v>19</v>
      </c>
      <c r="F40" s="260"/>
      <c r="G40" s="254" t="s">
        <v>11</v>
      </c>
      <c r="H40" s="261" t="s">
        <v>11</v>
      </c>
      <c r="I40" s="264" t="s">
        <v>11</v>
      </c>
      <c r="J40" s="264" t="s">
        <v>11</v>
      </c>
      <c r="K40" s="264" t="s">
        <v>11</v>
      </c>
      <c r="L40" s="264" t="s">
        <v>11</v>
      </c>
      <c r="M40" s="264" t="s">
        <v>11</v>
      </c>
      <c r="N40" s="265" t="s">
        <v>11</v>
      </c>
      <c r="O40" s="225"/>
    </row>
    <row r="41" spans="1:15" s="235" customFormat="1" ht="12.8" customHeight="1" x14ac:dyDescent="0.15">
      <c r="A41" s="259"/>
      <c r="B41" s="260"/>
      <c r="C41" s="260"/>
      <c r="D41" s="260"/>
      <c r="E41" s="272" t="s">
        <v>21</v>
      </c>
      <c r="F41" s="260"/>
      <c r="G41" s="254" t="s">
        <v>11</v>
      </c>
      <c r="H41" s="261" t="s">
        <v>11</v>
      </c>
      <c r="I41" s="264" t="s">
        <v>11</v>
      </c>
      <c r="J41" s="264" t="s">
        <v>11</v>
      </c>
      <c r="K41" s="264" t="s">
        <v>11</v>
      </c>
      <c r="L41" s="264" t="s">
        <v>11</v>
      </c>
      <c r="M41" s="264" t="s">
        <v>11</v>
      </c>
      <c r="N41" s="265" t="s">
        <v>11</v>
      </c>
      <c r="O41" s="225"/>
    </row>
    <row r="42" spans="1:15" s="235" customFormat="1" ht="12.8" customHeight="1" x14ac:dyDescent="0.15">
      <c r="A42" s="259"/>
      <c r="B42" s="260"/>
      <c r="C42" s="260"/>
      <c r="D42" s="260"/>
      <c r="E42" s="272" t="s">
        <v>379</v>
      </c>
      <c r="F42" s="260"/>
      <c r="G42" s="266"/>
      <c r="H42" s="267"/>
      <c r="I42" s="268"/>
      <c r="J42" s="268"/>
      <c r="K42" s="268"/>
      <c r="L42" s="268"/>
      <c r="M42" s="268"/>
      <c r="N42" s="269"/>
      <c r="O42" s="225"/>
    </row>
    <row r="43" spans="1:15" s="235" customFormat="1" ht="12.8" customHeight="1" x14ac:dyDescent="0.15">
      <c r="A43" s="259"/>
      <c r="B43" s="260"/>
      <c r="C43" s="260"/>
      <c r="D43" s="260"/>
      <c r="E43" s="260" t="s">
        <v>35</v>
      </c>
      <c r="F43" s="260"/>
      <c r="G43" s="254" t="s">
        <v>11</v>
      </c>
      <c r="H43" s="261" t="s">
        <v>11</v>
      </c>
      <c r="I43" s="264" t="s">
        <v>11</v>
      </c>
      <c r="J43" s="264" t="s">
        <v>11</v>
      </c>
      <c r="K43" s="264" t="s">
        <v>11</v>
      </c>
      <c r="L43" s="264" t="s">
        <v>11</v>
      </c>
      <c r="M43" s="264" t="s">
        <v>11</v>
      </c>
      <c r="N43" s="265" t="s">
        <v>11</v>
      </c>
      <c r="O43" s="225"/>
    </row>
    <row r="44" spans="1:15" s="235" customFormat="1" ht="12.8" customHeight="1" x14ac:dyDescent="0.15">
      <c r="A44" s="259"/>
      <c r="B44" s="260"/>
      <c r="C44" s="260"/>
      <c r="D44" s="260"/>
      <c r="E44" s="272" t="s">
        <v>37</v>
      </c>
      <c r="F44" s="260"/>
      <c r="G44" s="254" t="s">
        <v>11</v>
      </c>
      <c r="H44" s="261" t="s">
        <v>11</v>
      </c>
      <c r="I44" s="264" t="s">
        <v>11</v>
      </c>
      <c r="J44" s="264" t="s">
        <v>11</v>
      </c>
      <c r="K44" s="264" t="s">
        <v>11</v>
      </c>
      <c r="L44" s="264" t="s">
        <v>11</v>
      </c>
      <c r="M44" s="264" t="s">
        <v>11</v>
      </c>
      <c r="N44" s="265" t="s">
        <v>11</v>
      </c>
      <c r="O44" s="225"/>
    </row>
    <row r="45" spans="1:15" s="235" customFormat="1" ht="12.8" customHeight="1" x14ac:dyDescent="0.15">
      <c r="A45" s="259"/>
      <c r="B45" s="260"/>
      <c r="C45" s="260"/>
      <c r="D45" s="260"/>
      <c r="E45" s="272" t="s">
        <v>383</v>
      </c>
      <c r="F45" s="260"/>
      <c r="G45" s="266"/>
      <c r="H45" s="267"/>
      <c r="I45" s="268"/>
      <c r="J45" s="268"/>
      <c r="K45" s="268"/>
      <c r="L45" s="268"/>
      <c r="M45" s="268"/>
      <c r="N45" s="269"/>
      <c r="O45" s="225"/>
    </row>
    <row r="46" spans="1:15" s="235" customFormat="1" ht="12.8" customHeight="1" x14ac:dyDescent="0.15">
      <c r="A46" s="259"/>
      <c r="B46" s="260"/>
      <c r="C46" s="260"/>
      <c r="D46" s="260"/>
      <c r="E46" s="260" t="s">
        <v>384</v>
      </c>
      <c r="F46" s="260"/>
      <c r="G46" s="254">
        <v>0</v>
      </c>
      <c r="H46" s="261" t="s">
        <v>11</v>
      </c>
      <c r="I46" s="264" t="s">
        <v>378</v>
      </c>
      <c r="J46" s="264" t="s">
        <v>378</v>
      </c>
      <c r="K46" s="264" t="s">
        <v>11</v>
      </c>
      <c r="L46" s="264" t="s">
        <v>11</v>
      </c>
      <c r="M46" s="264" t="s">
        <v>11</v>
      </c>
      <c r="N46" s="265" t="s">
        <v>11</v>
      </c>
      <c r="O46" s="225"/>
    </row>
    <row r="47" spans="1:15" s="235" customFormat="1" ht="12.8" customHeight="1" x14ac:dyDescent="0.15">
      <c r="A47" s="259"/>
      <c r="B47" s="260"/>
      <c r="C47" s="260"/>
      <c r="D47" s="260" t="s">
        <v>51</v>
      </c>
      <c r="E47" s="260"/>
      <c r="F47" s="260"/>
      <c r="G47" s="254">
        <v>23</v>
      </c>
      <c r="H47" s="261">
        <v>1</v>
      </c>
      <c r="I47" s="264" t="s">
        <v>378</v>
      </c>
      <c r="J47" s="264">
        <v>2</v>
      </c>
      <c r="K47" s="264">
        <v>20</v>
      </c>
      <c r="L47" s="264" t="s">
        <v>378</v>
      </c>
      <c r="M47" s="264" t="s">
        <v>378</v>
      </c>
      <c r="N47" s="265" t="s">
        <v>11</v>
      </c>
      <c r="O47" s="225"/>
    </row>
    <row r="48" spans="1:15" s="235" customFormat="1" ht="12.8" customHeight="1" x14ac:dyDescent="0.15">
      <c r="A48" s="259"/>
      <c r="B48" s="260"/>
      <c r="C48" s="260"/>
      <c r="D48" s="260" t="s">
        <v>53</v>
      </c>
      <c r="E48" s="260"/>
      <c r="F48" s="260"/>
      <c r="G48" s="254">
        <v>-5</v>
      </c>
      <c r="H48" s="261">
        <v>0</v>
      </c>
      <c r="I48" s="264" t="s">
        <v>11</v>
      </c>
      <c r="J48" s="264">
        <v>-1</v>
      </c>
      <c r="K48" s="264">
        <v>-4</v>
      </c>
      <c r="L48" s="264" t="s">
        <v>11</v>
      </c>
      <c r="M48" s="264" t="s">
        <v>11</v>
      </c>
      <c r="N48" s="265" t="s">
        <v>11</v>
      </c>
      <c r="O48" s="225"/>
    </row>
    <row r="49" spans="1:15" s="235" customFormat="1" ht="12.8" customHeight="1" x14ac:dyDescent="0.15">
      <c r="A49" s="259"/>
      <c r="B49" s="260"/>
      <c r="C49" s="260"/>
      <c r="D49" s="260" t="s">
        <v>385</v>
      </c>
      <c r="E49" s="260"/>
      <c r="F49" s="260"/>
      <c r="G49" s="266"/>
      <c r="H49" s="267"/>
      <c r="I49" s="268"/>
      <c r="J49" s="268"/>
      <c r="K49" s="268"/>
      <c r="L49" s="268"/>
      <c r="M49" s="268"/>
      <c r="N49" s="269"/>
      <c r="O49" s="225"/>
    </row>
    <row r="50" spans="1:15" s="235" customFormat="1" ht="12.8" customHeight="1" x14ac:dyDescent="0.15">
      <c r="A50" s="259"/>
      <c r="B50" s="260"/>
      <c r="C50" s="260" t="s">
        <v>55</v>
      </c>
      <c r="D50" s="260"/>
      <c r="E50" s="260"/>
      <c r="F50" s="260"/>
      <c r="G50" s="254" t="s">
        <v>11</v>
      </c>
      <c r="H50" s="261" t="s">
        <v>11</v>
      </c>
      <c r="I50" s="264" t="s">
        <v>11</v>
      </c>
      <c r="J50" s="264" t="s">
        <v>11</v>
      </c>
      <c r="K50" s="264" t="s">
        <v>11</v>
      </c>
      <c r="L50" s="264" t="s">
        <v>11</v>
      </c>
      <c r="M50" s="264" t="s">
        <v>11</v>
      </c>
      <c r="N50" s="265" t="s">
        <v>11</v>
      </c>
      <c r="O50" s="225"/>
    </row>
    <row r="51" spans="1:15" s="235" customFormat="1" ht="12.8" customHeight="1" x14ac:dyDescent="0.15">
      <c r="A51" s="259"/>
      <c r="B51" s="260"/>
      <c r="C51" s="260"/>
      <c r="D51" s="260" t="s">
        <v>57</v>
      </c>
      <c r="E51" s="260"/>
      <c r="F51" s="260"/>
      <c r="G51" s="254" t="s">
        <v>11</v>
      </c>
      <c r="H51" s="261" t="s">
        <v>11</v>
      </c>
      <c r="I51" s="264" t="s">
        <v>11</v>
      </c>
      <c r="J51" s="264" t="s">
        <v>11</v>
      </c>
      <c r="K51" s="264" t="s">
        <v>11</v>
      </c>
      <c r="L51" s="264" t="s">
        <v>11</v>
      </c>
      <c r="M51" s="264" t="s">
        <v>11</v>
      </c>
      <c r="N51" s="265" t="s">
        <v>11</v>
      </c>
      <c r="O51" s="225"/>
    </row>
    <row r="52" spans="1:15" s="235" customFormat="1" ht="12.8" customHeight="1" x14ac:dyDescent="0.15">
      <c r="A52" s="259"/>
      <c r="B52" s="260"/>
      <c r="C52" s="260"/>
      <c r="D52" s="260" t="s">
        <v>35</v>
      </c>
      <c r="E52" s="260"/>
      <c r="F52" s="260"/>
      <c r="G52" s="254" t="s">
        <v>11</v>
      </c>
      <c r="H52" s="261" t="s">
        <v>11</v>
      </c>
      <c r="I52" s="264" t="s">
        <v>11</v>
      </c>
      <c r="J52" s="264" t="s">
        <v>11</v>
      </c>
      <c r="K52" s="264" t="s">
        <v>11</v>
      </c>
      <c r="L52" s="264" t="s">
        <v>11</v>
      </c>
      <c r="M52" s="264" t="s">
        <v>11</v>
      </c>
      <c r="N52" s="265" t="s">
        <v>11</v>
      </c>
      <c r="O52" s="225"/>
    </row>
    <row r="53" spans="1:15" s="235" customFormat="1" ht="12.8" customHeight="1" x14ac:dyDescent="0.15">
      <c r="A53" s="259"/>
      <c r="B53" s="260"/>
      <c r="C53" s="260" t="s">
        <v>60</v>
      </c>
      <c r="D53" s="260"/>
      <c r="E53" s="260"/>
      <c r="F53" s="260"/>
      <c r="G53" s="254">
        <v>1589</v>
      </c>
      <c r="H53" s="261" t="s">
        <v>378</v>
      </c>
      <c r="I53" s="264">
        <v>510</v>
      </c>
      <c r="J53" s="264" t="s">
        <v>378</v>
      </c>
      <c r="K53" s="264">
        <v>46</v>
      </c>
      <c r="L53" s="264" t="s">
        <v>378</v>
      </c>
      <c r="M53" s="264">
        <v>1033</v>
      </c>
      <c r="N53" s="265" t="s">
        <v>378</v>
      </c>
      <c r="O53" s="225"/>
    </row>
    <row r="54" spans="1:15" s="235" customFormat="1" ht="12.8" customHeight="1" x14ac:dyDescent="0.15">
      <c r="A54" s="259"/>
      <c r="B54" s="260"/>
      <c r="C54" s="260"/>
      <c r="D54" s="260" t="s">
        <v>62</v>
      </c>
      <c r="E54" s="260"/>
      <c r="F54" s="260"/>
      <c r="G54" s="254">
        <v>26</v>
      </c>
      <c r="H54" s="261" t="s">
        <v>378</v>
      </c>
      <c r="I54" s="264">
        <v>26</v>
      </c>
      <c r="J54" s="264" t="s">
        <v>378</v>
      </c>
      <c r="K54" s="264" t="s">
        <v>378</v>
      </c>
      <c r="L54" s="264" t="s">
        <v>378</v>
      </c>
      <c r="M54" s="264" t="s">
        <v>378</v>
      </c>
      <c r="N54" s="265" t="s">
        <v>11</v>
      </c>
      <c r="O54" s="225"/>
    </row>
    <row r="55" spans="1:15" s="235" customFormat="1" ht="12.8" customHeight="1" x14ac:dyDescent="0.15">
      <c r="A55" s="259"/>
      <c r="B55" s="260"/>
      <c r="C55" s="260"/>
      <c r="D55" s="260"/>
      <c r="E55" s="260" t="s">
        <v>64</v>
      </c>
      <c r="F55" s="260"/>
      <c r="G55" s="254">
        <v>26</v>
      </c>
      <c r="H55" s="261" t="s">
        <v>378</v>
      </c>
      <c r="I55" s="264">
        <v>26</v>
      </c>
      <c r="J55" s="264" t="s">
        <v>378</v>
      </c>
      <c r="K55" s="264" t="s">
        <v>378</v>
      </c>
      <c r="L55" s="264" t="s">
        <v>378</v>
      </c>
      <c r="M55" s="264" t="s">
        <v>378</v>
      </c>
      <c r="N55" s="265" t="s">
        <v>11</v>
      </c>
      <c r="O55" s="225"/>
    </row>
    <row r="56" spans="1:15" s="235" customFormat="1" ht="12.8" customHeight="1" x14ac:dyDescent="0.15">
      <c r="A56" s="259"/>
      <c r="B56" s="260"/>
      <c r="C56" s="260"/>
      <c r="D56" s="260"/>
      <c r="E56" s="260" t="s">
        <v>66</v>
      </c>
      <c r="F56" s="260"/>
      <c r="G56" s="254" t="s">
        <v>11</v>
      </c>
      <c r="H56" s="261" t="s">
        <v>11</v>
      </c>
      <c r="I56" s="264" t="s">
        <v>11</v>
      </c>
      <c r="J56" s="264" t="s">
        <v>11</v>
      </c>
      <c r="K56" s="264" t="s">
        <v>11</v>
      </c>
      <c r="L56" s="264" t="s">
        <v>11</v>
      </c>
      <c r="M56" s="264" t="s">
        <v>11</v>
      </c>
      <c r="N56" s="265" t="s">
        <v>11</v>
      </c>
      <c r="O56" s="225"/>
    </row>
    <row r="57" spans="1:15" s="235" customFormat="1" ht="12.8" customHeight="1" x14ac:dyDescent="0.15">
      <c r="A57" s="259"/>
      <c r="B57" s="260"/>
      <c r="C57" s="260"/>
      <c r="D57" s="260"/>
      <c r="E57" s="260" t="s">
        <v>35</v>
      </c>
      <c r="F57" s="260"/>
      <c r="G57" s="254" t="s">
        <v>11</v>
      </c>
      <c r="H57" s="261" t="s">
        <v>11</v>
      </c>
      <c r="I57" s="264" t="s">
        <v>11</v>
      </c>
      <c r="J57" s="264" t="s">
        <v>11</v>
      </c>
      <c r="K57" s="264" t="s">
        <v>11</v>
      </c>
      <c r="L57" s="264" t="s">
        <v>11</v>
      </c>
      <c r="M57" s="264" t="s">
        <v>11</v>
      </c>
      <c r="N57" s="265" t="s">
        <v>11</v>
      </c>
      <c r="O57" s="225"/>
    </row>
    <row r="58" spans="1:15" s="235" customFormat="1" ht="12.8" customHeight="1" x14ac:dyDescent="0.15">
      <c r="A58" s="259"/>
      <c r="B58" s="260"/>
      <c r="C58" s="260"/>
      <c r="D58" s="260" t="s">
        <v>69</v>
      </c>
      <c r="E58" s="260"/>
      <c r="F58" s="260"/>
      <c r="G58" s="254" t="s">
        <v>11</v>
      </c>
      <c r="H58" s="261" t="s">
        <v>11</v>
      </c>
      <c r="I58" s="264" t="s">
        <v>11</v>
      </c>
      <c r="J58" s="264" t="s">
        <v>11</v>
      </c>
      <c r="K58" s="264" t="s">
        <v>11</v>
      </c>
      <c r="L58" s="264" t="s">
        <v>11</v>
      </c>
      <c r="M58" s="264" t="s">
        <v>11</v>
      </c>
      <c r="N58" s="265" t="s">
        <v>11</v>
      </c>
      <c r="O58" s="225"/>
    </row>
    <row r="59" spans="1:15" s="235" customFormat="1" ht="12.8" customHeight="1" x14ac:dyDescent="0.15">
      <c r="A59" s="259"/>
      <c r="B59" s="260"/>
      <c r="C59" s="260"/>
      <c r="D59" s="260" t="s">
        <v>71</v>
      </c>
      <c r="E59" s="260"/>
      <c r="F59" s="260"/>
      <c r="G59" s="254" t="s">
        <v>11</v>
      </c>
      <c r="H59" s="261" t="s">
        <v>11</v>
      </c>
      <c r="I59" s="264" t="s">
        <v>11</v>
      </c>
      <c r="J59" s="264" t="s">
        <v>11</v>
      </c>
      <c r="K59" s="264" t="s">
        <v>11</v>
      </c>
      <c r="L59" s="264" t="s">
        <v>11</v>
      </c>
      <c r="M59" s="264" t="s">
        <v>11</v>
      </c>
      <c r="N59" s="265" t="s">
        <v>11</v>
      </c>
      <c r="O59" s="225"/>
    </row>
    <row r="60" spans="1:15" s="235" customFormat="1" ht="12.8" customHeight="1" x14ac:dyDescent="0.15">
      <c r="A60" s="259"/>
      <c r="B60" s="260"/>
      <c r="C60" s="260"/>
      <c r="D60" s="260" t="s">
        <v>73</v>
      </c>
      <c r="E60" s="260"/>
      <c r="F60" s="260"/>
      <c r="G60" s="254" t="s">
        <v>11</v>
      </c>
      <c r="H60" s="261" t="s">
        <v>11</v>
      </c>
      <c r="I60" s="264" t="s">
        <v>11</v>
      </c>
      <c r="J60" s="264" t="s">
        <v>11</v>
      </c>
      <c r="K60" s="264" t="s">
        <v>11</v>
      </c>
      <c r="L60" s="264" t="s">
        <v>11</v>
      </c>
      <c r="M60" s="264" t="s">
        <v>11</v>
      </c>
      <c r="N60" s="265" t="s">
        <v>11</v>
      </c>
      <c r="O60" s="225"/>
    </row>
    <row r="61" spans="1:15" s="235" customFormat="1" ht="12.8" customHeight="1" x14ac:dyDescent="0.15">
      <c r="A61" s="259"/>
      <c r="B61" s="260"/>
      <c r="C61" s="260"/>
      <c r="D61" s="260" t="s">
        <v>75</v>
      </c>
      <c r="E61" s="260"/>
      <c r="F61" s="260"/>
      <c r="G61" s="254">
        <v>1561</v>
      </c>
      <c r="H61" s="261" t="s">
        <v>378</v>
      </c>
      <c r="I61" s="264">
        <v>482</v>
      </c>
      <c r="J61" s="264" t="s">
        <v>378</v>
      </c>
      <c r="K61" s="264">
        <v>46</v>
      </c>
      <c r="L61" s="264" t="s">
        <v>378</v>
      </c>
      <c r="M61" s="264">
        <v>1033</v>
      </c>
      <c r="N61" s="265" t="s">
        <v>378</v>
      </c>
      <c r="O61" s="225"/>
    </row>
    <row r="62" spans="1:15" s="235" customFormat="1" ht="12.8" customHeight="1" x14ac:dyDescent="0.15">
      <c r="A62" s="259"/>
      <c r="B62" s="260"/>
      <c r="C62" s="260"/>
      <c r="D62" s="260" t="s">
        <v>386</v>
      </c>
      <c r="E62" s="260" t="s">
        <v>77</v>
      </c>
      <c r="F62" s="260"/>
      <c r="G62" s="254" t="s">
        <v>11</v>
      </c>
      <c r="H62" s="261" t="s">
        <v>11</v>
      </c>
      <c r="I62" s="264" t="s">
        <v>11</v>
      </c>
      <c r="J62" s="264" t="s">
        <v>11</v>
      </c>
      <c r="K62" s="264" t="s">
        <v>11</v>
      </c>
      <c r="L62" s="264" t="s">
        <v>11</v>
      </c>
      <c r="M62" s="264" t="s">
        <v>11</v>
      </c>
      <c r="N62" s="265" t="s">
        <v>11</v>
      </c>
      <c r="O62" s="225"/>
    </row>
    <row r="63" spans="1:15" s="235" customFormat="1" ht="12.8" customHeight="1" x14ac:dyDescent="0.15">
      <c r="A63" s="259"/>
      <c r="B63" s="260"/>
      <c r="C63" s="260"/>
      <c r="D63" s="260"/>
      <c r="E63" s="260" t="s">
        <v>35</v>
      </c>
      <c r="F63" s="260"/>
      <c r="G63" s="254">
        <v>1561</v>
      </c>
      <c r="H63" s="261" t="s">
        <v>378</v>
      </c>
      <c r="I63" s="264">
        <v>482</v>
      </c>
      <c r="J63" s="264" t="s">
        <v>378</v>
      </c>
      <c r="K63" s="264">
        <v>46</v>
      </c>
      <c r="L63" s="264" t="s">
        <v>378</v>
      </c>
      <c r="M63" s="264">
        <v>1033</v>
      </c>
      <c r="N63" s="265" t="s">
        <v>378</v>
      </c>
      <c r="O63" s="225"/>
    </row>
    <row r="64" spans="1:15" s="235" customFormat="1" ht="12.8" customHeight="1" x14ac:dyDescent="0.15">
      <c r="A64" s="259"/>
      <c r="B64" s="260"/>
      <c r="C64" s="260"/>
      <c r="D64" s="260" t="s">
        <v>35</v>
      </c>
      <c r="E64" s="260"/>
      <c r="F64" s="260"/>
      <c r="G64" s="254">
        <v>2</v>
      </c>
      <c r="H64" s="261" t="s">
        <v>378</v>
      </c>
      <c r="I64" s="264">
        <v>2</v>
      </c>
      <c r="J64" s="264" t="s">
        <v>11</v>
      </c>
      <c r="K64" s="264" t="s">
        <v>11</v>
      </c>
      <c r="L64" s="264" t="s">
        <v>11</v>
      </c>
      <c r="M64" s="264" t="s">
        <v>11</v>
      </c>
      <c r="N64" s="265" t="s">
        <v>11</v>
      </c>
      <c r="O64" s="225"/>
    </row>
    <row r="65" spans="1:15" s="235" customFormat="1" ht="12.8" customHeight="1" x14ac:dyDescent="0.15">
      <c r="A65" s="259"/>
      <c r="B65" s="260"/>
      <c r="C65" s="260"/>
      <c r="D65" s="260" t="s">
        <v>81</v>
      </c>
      <c r="E65" s="260"/>
      <c r="F65" s="260"/>
      <c r="G65" s="254" t="s">
        <v>11</v>
      </c>
      <c r="H65" s="261" t="s">
        <v>11</v>
      </c>
      <c r="I65" s="264" t="s">
        <v>11</v>
      </c>
      <c r="J65" s="264" t="s">
        <v>11</v>
      </c>
      <c r="K65" s="264" t="s">
        <v>11</v>
      </c>
      <c r="L65" s="264" t="s">
        <v>11</v>
      </c>
      <c r="M65" s="264" t="s">
        <v>11</v>
      </c>
      <c r="N65" s="265" t="s">
        <v>11</v>
      </c>
      <c r="O65" s="225"/>
    </row>
    <row r="66" spans="1:15" s="235" customFormat="1" ht="12.8" customHeight="1" x14ac:dyDescent="0.15">
      <c r="A66" s="259"/>
      <c r="B66" s="260" t="s">
        <v>83</v>
      </c>
      <c r="C66" s="260"/>
      <c r="D66" s="260"/>
      <c r="E66" s="260"/>
      <c r="F66" s="270"/>
      <c r="G66" s="262">
        <v>353</v>
      </c>
      <c r="H66" s="261">
        <v>65</v>
      </c>
      <c r="I66" s="264">
        <v>155</v>
      </c>
      <c r="J66" s="264">
        <v>65</v>
      </c>
      <c r="K66" s="264">
        <v>22</v>
      </c>
      <c r="L66" s="264">
        <v>8</v>
      </c>
      <c r="M66" s="264">
        <v>9</v>
      </c>
      <c r="N66" s="265">
        <v>29</v>
      </c>
      <c r="O66" s="225"/>
    </row>
    <row r="67" spans="1:15" s="235" customFormat="1" ht="12.8" customHeight="1" x14ac:dyDescent="0.15">
      <c r="A67" s="259"/>
      <c r="B67" s="260"/>
      <c r="C67" s="260" t="s">
        <v>85</v>
      </c>
      <c r="D67" s="260"/>
      <c r="E67" s="260"/>
      <c r="F67" s="260"/>
      <c r="G67" s="254">
        <v>328</v>
      </c>
      <c r="H67" s="261">
        <v>65</v>
      </c>
      <c r="I67" s="264">
        <v>130</v>
      </c>
      <c r="J67" s="264">
        <v>65</v>
      </c>
      <c r="K67" s="264">
        <v>22</v>
      </c>
      <c r="L67" s="264">
        <v>8</v>
      </c>
      <c r="M67" s="264">
        <v>9</v>
      </c>
      <c r="N67" s="265">
        <v>29</v>
      </c>
      <c r="O67" s="225"/>
    </row>
    <row r="68" spans="1:15" s="235" customFormat="1" ht="12.8" customHeight="1" x14ac:dyDescent="0.15">
      <c r="A68" s="259"/>
      <c r="B68" s="260"/>
      <c r="C68" s="260" t="s">
        <v>87</v>
      </c>
      <c r="D68" s="260"/>
      <c r="E68" s="260"/>
      <c r="F68" s="260"/>
      <c r="G68" s="254">
        <v>25</v>
      </c>
      <c r="H68" s="261" t="s">
        <v>378</v>
      </c>
      <c r="I68" s="264">
        <v>25</v>
      </c>
      <c r="J68" s="264" t="s">
        <v>335</v>
      </c>
      <c r="K68" s="264" t="s">
        <v>335</v>
      </c>
      <c r="L68" s="264" t="s">
        <v>335</v>
      </c>
      <c r="M68" s="264" t="s">
        <v>335</v>
      </c>
      <c r="N68" s="265" t="s">
        <v>11</v>
      </c>
      <c r="O68" s="225"/>
    </row>
    <row r="69" spans="1:15" s="235" customFormat="1" ht="12.8" customHeight="1" x14ac:dyDescent="0.15">
      <c r="A69" s="259"/>
      <c r="B69" s="260"/>
      <c r="C69" s="260" t="s">
        <v>88</v>
      </c>
      <c r="D69" s="260"/>
      <c r="E69" s="260"/>
      <c r="F69" s="260"/>
      <c r="G69" s="254" t="s">
        <v>11</v>
      </c>
      <c r="H69" s="261" t="s">
        <v>11</v>
      </c>
      <c r="I69" s="264" t="s">
        <v>11</v>
      </c>
      <c r="J69" s="264" t="s">
        <v>11</v>
      </c>
      <c r="K69" s="264" t="s">
        <v>11</v>
      </c>
      <c r="L69" s="264" t="s">
        <v>11</v>
      </c>
      <c r="M69" s="264" t="s">
        <v>11</v>
      </c>
      <c r="N69" s="265" t="s">
        <v>11</v>
      </c>
      <c r="O69" s="225"/>
    </row>
    <row r="70" spans="1:15" s="235" customFormat="1" ht="12.8" customHeight="1" x14ac:dyDescent="0.15">
      <c r="A70" s="259"/>
      <c r="B70" s="260"/>
      <c r="C70" s="260" t="s">
        <v>75</v>
      </c>
      <c r="D70" s="260"/>
      <c r="E70" s="260"/>
      <c r="F70" s="260"/>
      <c r="G70" s="254" t="s">
        <v>11</v>
      </c>
      <c r="H70" s="261" t="s">
        <v>11</v>
      </c>
      <c r="I70" s="264" t="s">
        <v>11</v>
      </c>
      <c r="J70" s="264" t="s">
        <v>11</v>
      </c>
      <c r="K70" s="264" t="s">
        <v>11</v>
      </c>
      <c r="L70" s="264" t="s">
        <v>11</v>
      </c>
      <c r="M70" s="264" t="s">
        <v>11</v>
      </c>
      <c r="N70" s="265" t="s">
        <v>11</v>
      </c>
      <c r="O70" s="225"/>
    </row>
    <row r="71" spans="1:15" s="235" customFormat="1" ht="12.8" customHeight="1" x14ac:dyDescent="0.15">
      <c r="A71" s="259"/>
      <c r="B71" s="260"/>
      <c r="C71" s="260"/>
      <c r="D71" s="260" t="s">
        <v>91</v>
      </c>
      <c r="E71" s="260"/>
      <c r="F71" s="260"/>
      <c r="G71" s="254" t="s">
        <v>11</v>
      </c>
      <c r="H71" s="261" t="s">
        <v>11</v>
      </c>
      <c r="I71" s="264" t="s">
        <v>11</v>
      </c>
      <c r="J71" s="264" t="s">
        <v>11</v>
      </c>
      <c r="K71" s="264" t="s">
        <v>11</v>
      </c>
      <c r="L71" s="264" t="s">
        <v>11</v>
      </c>
      <c r="M71" s="264" t="s">
        <v>11</v>
      </c>
      <c r="N71" s="265" t="s">
        <v>11</v>
      </c>
      <c r="O71" s="225"/>
    </row>
    <row r="72" spans="1:15" s="235" customFormat="1" ht="12.8" customHeight="1" x14ac:dyDescent="0.15">
      <c r="A72" s="259"/>
      <c r="B72" s="260"/>
      <c r="C72" s="260"/>
      <c r="D72" s="260" t="s">
        <v>77</v>
      </c>
      <c r="E72" s="260"/>
      <c r="F72" s="260"/>
      <c r="G72" s="254" t="s">
        <v>11</v>
      </c>
      <c r="H72" s="261" t="s">
        <v>11</v>
      </c>
      <c r="I72" s="264" t="s">
        <v>11</v>
      </c>
      <c r="J72" s="264" t="s">
        <v>11</v>
      </c>
      <c r="K72" s="264" t="s">
        <v>11</v>
      </c>
      <c r="L72" s="264" t="s">
        <v>11</v>
      </c>
      <c r="M72" s="264" t="s">
        <v>11</v>
      </c>
      <c r="N72" s="265" t="s">
        <v>11</v>
      </c>
      <c r="O72" s="225"/>
    </row>
    <row r="73" spans="1:15" s="235" customFormat="1" ht="12.8" customHeight="1" x14ac:dyDescent="0.15">
      <c r="A73" s="259"/>
      <c r="B73" s="260"/>
      <c r="C73" s="260" t="s">
        <v>94</v>
      </c>
      <c r="D73" s="260"/>
      <c r="E73" s="260"/>
      <c r="F73" s="260"/>
      <c r="G73" s="254" t="s">
        <v>11</v>
      </c>
      <c r="H73" s="261" t="s">
        <v>11</v>
      </c>
      <c r="I73" s="264" t="s">
        <v>11</v>
      </c>
      <c r="J73" s="264" t="s">
        <v>11</v>
      </c>
      <c r="K73" s="264" t="s">
        <v>11</v>
      </c>
      <c r="L73" s="264" t="s">
        <v>11</v>
      </c>
      <c r="M73" s="264" t="s">
        <v>11</v>
      </c>
      <c r="N73" s="265" t="s">
        <v>11</v>
      </c>
      <c r="O73" s="225"/>
    </row>
    <row r="74" spans="1:15" s="235" customFormat="1" ht="12.8" customHeight="1" x14ac:dyDescent="0.15">
      <c r="A74" s="259"/>
      <c r="B74" s="260"/>
      <c r="C74" s="260" t="s">
        <v>35</v>
      </c>
      <c r="D74" s="260"/>
      <c r="E74" s="260"/>
      <c r="F74" s="260"/>
      <c r="G74" s="254" t="s">
        <v>11</v>
      </c>
      <c r="H74" s="261" t="s">
        <v>11</v>
      </c>
      <c r="I74" s="264" t="s">
        <v>11</v>
      </c>
      <c r="J74" s="264" t="s">
        <v>11</v>
      </c>
      <c r="K74" s="264" t="s">
        <v>11</v>
      </c>
      <c r="L74" s="264" t="s">
        <v>11</v>
      </c>
      <c r="M74" s="264" t="s">
        <v>11</v>
      </c>
      <c r="N74" s="265" t="s">
        <v>11</v>
      </c>
      <c r="O74" s="225"/>
    </row>
    <row r="75" spans="1:15" s="235" customFormat="1" ht="12.8" customHeight="1" x14ac:dyDescent="0.15">
      <c r="A75" s="273"/>
      <c r="B75" s="274"/>
      <c r="C75" s="274" t="s">
        <v>81</v>
      </c>
      <c r="D75" s="274"/>
      <c r="E75" s="274"/>
      <c r="F75" s="274"/>
      <c r="G75" s="254" t="s">
        <v>11</v>
      </c>
      <c r="H75" s="261" t="s">
        <v>11</v>
      </c>
      <c r="I75" s="264" t="s">
        <v>11</v>
      </c>
      <c r="J75" s="264" t="s">
        <v>11</v>
      </c>
      <c r="K75" s="264" t="s">
        <v>11</v>
      </c>
      <c r="L75" s="264" t="s">
        <v>11</v>
      </c>
      <c r="M75" s="264" t="s">
        <v>11</v>
      </c>
      <c r="N75" s="265" t="s">
        <v>11</v>
      </c>
      <c r="O75" s="225"/>
    </row>
    <row r="76" spans="1:15" s="235" customFormat="1" ht="12.8" customHeight="1" thickBot="1" x14ac:dyDescent="0.2">
      <c r="A76" s="275"/>
      <c r="B76" s="276" t="s">
        <v>387</v>
      </c>
      <c r="C76" s="276"/>
      <c r="D76" s="276"/>
      <c r="E76" s="276"/>
      <c r="F76" s="276"/>
      <c r="G76" s="277"/>
      <c r="H76" s="278"/>
      <c r="I76" s="279"/>
      <c r="J76" s="279"/>
      <c r="K76" s="279"/>
      <c r="L76" s="279"/>
      <c r="M76" s="279"/>
      <c r="N76" s="280"/>
      <c r="O76" s="225"/>
    </row>
    <row r="77" spans="1:15" s="235" customFormat="1" ht="13.6" customHeight="1" x14ac:dyDescent="0.15">
      <c r="A77" s="281" t="s">
        <v>388</v>
      </c>
      <c r="B77" s="282"/>
      <c r="C77" s="282"/>
      <c r="D77" s="282"/>
      <c r="E77" s="282"/>
      <c r="F77" s="282"/>
      <c r="G77" s="254">
        <v>5915</v>
      </c>
      <c r="H77" s="263">
        <v>932</v>
      </c>
      <c r="I77" s="256">
        <v>3196</v>
      </c>
      <c r="J77" s="256">
        <v>210</v>
      </c>
      <c r="K77" s="256">
        <v>447</v>
      </c>
      <c r="L77" s="256">
        <v>59</v>
      </c>
      <c r="M77" s="256">
        <v>1042</v>
      </c>
      <c r="N77" s="257">
        <v>29</v>
      </c>
      <c r="O77" s="225"/>
    </row>
    <row r="78" spans="1:15" s="235" customFormat="1" ht="13.6" customHeight="1" x14ac:dyDescent="0.15">
      <c r="A78" s="259"/>
      <c r="B78" s="260" t="s">
        <v>99</v>
      </c>
      <c r="C78" s="260"/>
      <c r="D78" s="260"/>
      <c r="E78" s="260"/>
      <c r="F78" s="260"/>
      <c r="G78" s="254">
        <v>566</v>
      </c>
      <c r="H78" s="261">
        <v>242</v>
      </c>
      <c r="I78" s="264">
        <v>122</v>
      </c>
      <c r="J78" s="264">
        <v>4</v>
      </c>
      <c r="K78" s="264">
        <v>90</v>
      </c>
      <c r="L78" s="264">
        <v>2</v>
      </c>
      <c r="M78" s="264">
        <v>101</v>
      </c>
      <c r="N78" s="265">
        <v>5</v>
      </c>
      <c r="O78" s="225"/>
    </row>
    <row r="79" spans="1:15" s="235" customFormat="1" ht="13.6" customHeight="1" x14ac:dyDescent="0.15">
      <c r="A79" s="259"/>
      <c r="B79" s="260"/>
      <c r="C79" s="260" t="s">
        <v>101</v>
      </c>
      <c r="D79" s="260"/>
      <c r="E79" s="260"/>
      <c r="F79" s="260"/>
      <c r="G79" s="254">
        <v>285</v>
      </c>
      <c r="H79" s="261">
        <v>192</v>
      </c>
      <c r="I79" s="264">
        <v>12</v>
      </c>
      <c r="J79" s="264">
        <v>1</v>
      </c>
      <c r="K79" s="264">
        <v>79</v>
      </c>
      <c r="L79" s="264">
        <v>1</v>
      </c>
      <c r="M79" s="264">
        <v>0</v>
      </c>
      <c r="N79" s="265">
        <v>0</v>
      </c>
      <c r="O79" s="225"/>
    </row>
    <row r="80" spans="1:15" s="235" customFormat="1" ht="13.6" customHeight="1" x14ac:dyDescent="0.15">
      <c r="A80" s="259"/>
      <c r="B80" s="260"/>
      <c r="C80" s="260"/>
      <c r="D80" s="260" t="s">
        <v>389</v>
      </c>
      <c r="E80" s="260"/>
      <c r="F80" s="260"/>
      <c r="G80" s="254">
        <v>201</v>
      </c>
      <c r="H80" s="261">
        <v>191</v>
      </c>
      <c r="I80" s="264">
        <v>10</v>
      </c>
      <c r="J80" s="264" t="s">
        <v>378</v>
      </c>
      <c r="K80" s="264" t="s">
        <v>378</v>
      </c>
      <c r="L80" s="264" t="s">
        <v>378</v>
      </c>
      <c r="M80" s="264" t="s">
        <v>378</v>
      </c>
      <c r="N80" s="265" t="s">
        <v>11</v>
      </c>
      <c r="O80" s="225"/>
    </row>
    <row r="81" spans="1:15" s="235" customFormat="1" ht="13.6" customHeight="1" x14ac:dyDescent="0.15">
      <c r="A81" s="259"/>
      <c r="B81" s="260"/>
      <c r="C81" s="260"/>
      <c r="D81" s="260" t="s">
        <v>104</v>
      </c>
      <c r="E81" s="260"/>
      <c r="F81" s="260"/>
      <c r="G81" s="254" t="s">
        <v>11</v>
      </c>
      <c r="H81" s="261" t="s">
        <v>11</v>
      </c>
      <c r="I81" s="264" t="s">
        <v>11</v>
      </c>
      <c r="J81" s="264" t="s">
        <v>11</v>
      </c>
      <c r="K81" s="264" t="s">
        <v>11</v>
      </c>
      <c r="L81" s="264" t="s">
        <v>11</v>
      </c>
      <c r="M81" s="264" t="s">
        <v>11</v>
      </c>
      <c r="N81" s="265" t="s">
        <v>11</v>
      </c>
      <c r="O81" s="225"/>
    </row>
    <row r="82" spans="1:15" s="235" customFormat="1" ht="13.6" customHeight="1" x14ac:dyDescent="0.15">
      <c r="A82" s="259"/>
      <c r="B82" s="260"/>
      <c r="C82" s="260"/>
      <c r="D82" s="260" t="s">
        <v>106</v>
      </c>
      <c r="E82" s="260"/>
      <c r="F82" s="260"/>
      <c r="G82" s="254">
        <v>84</v>
      </c>
      <c r="H82" s="261">
        <v>1</v>
      </c>
      <c r="I82" s="264">
        <v>2</v>
      </c>
      <c r="J82" s="264">
        <v>1</v>
      </c>
      <c r="K82" s="264">
        <v>79</v>
      </c>
      <c r="L82" s="264">
        <v>1</v>
      </c>
      <c r="M82" s="264">
        <v>0</v>
      </c>
      <c r="N82" s="265">
        <v>0</v>
      </c>
      <c r="O82" s="225"/>
    </row>
    <row r="83" spans="1:15" s="235" customFormat="1" ht="13.6" customHeight="1" x14ac:dyDescent="0.15">
      <c r="A83" s="259"/>
      <c r="B83" s="260"/>
      <c r="C83" s="260"/>
      <c r="D83" s="260" t="s">
        <v>108</v>
      </c>
      <c r="E83" s="260"/>
      <c r="F83" s="260"/>
      <c r="G83" s="254" t="s">
        <v>11</v>
      </c>
      <c r="H83" s="261" t="s">
        <v>11</v>
      </c>
      <c r="I83" s="264" t="s">
        <v>11</v>
      </c>
      <c r="J83" s="264" t="s">
        <v>11</v>
      </c>
      <c r="K83" s="264" t="s">
        <v>11</v>
      </c>
      <c r="L83" s="264" t="s">
        <v>11</v>
      </c>
      <c r="M83" s="264" t="s">
        <v>11</v>
      </c>
      <c r="N83" s="265" t="s">
        <v>11</v>
      </c>
      <c r="O83" s="225"/>
    </row>
    <row r="84" spans="1:15" s="235" customFormat="1" ht="13.6" customHeight="1" x14ac:dyDescent="0.15">
      <c r="A84" s="259"/>
      <c r="B84" s="260"/>
      <c r="C84" s="260"/>
      <c r="D84" s="260" t="s">
        <v>35</v>
      </c>
      <c r="E84" s="260"/>
      <c r="F84" s="260"/>
      <c r="G84" s="254" t="s">
        <v>11</v>
      </c>
      <c r="H84" s="261" t="s">
        <v>11</v>
      </c>
      <c r="I84" s="264" t="s">
        <v>11</v>
      </c>
      <c r="J84" s="264" t="s">
        <v>11</v>
      </c>
      <c r="K84" s="264" t="s">
        <v>11</v>
      </c>
      <c r="L84" s="264" t="s">
        <v>11</v>
      </c>
      <c r="M84" s="264" t="s">
        <v>11</v>
      </c>
      <c r="N84" s="265" t="s">
        <v>11</v>
      </c>
      <c r="O84" s="225"/>
    </row>
    <row r="85" spans="1:15" s="235" customFormat="1" ht="13.6" customHeight="1" x14ac:dyDescent="0.15">
      <c r="A85" s="259"/>
      <c r="B85" s="260"/>
      <c r="C85" s="260" t="s">
        <v>111</v>
      </c>
      <c r="D85" s="260"/>
      <c r="E85" s="260"/>
      <c r="F85" s="260"/>
      <c r="G85" s="254">
        <v>281</v>
      </c>
      <c r="H85" s="261">
        <v>50</v>
      </c>
      <c r="I85" s="264">
        <v>110</v>
      </c>
      <c r="J85" s="264">
        <v>3</v>
      </c>
      <c r="K85" s="264">
        <v>11</v>
      </c>
      <c r="L85" s="264">
        <v>1</v>
      </c>
      <c r="M85" s="264">
        <v>101</v>
      </c>
      <c r="N85" s="265">
        <v>5</v>
      </c>
      <c r="O85" s="225"/>
    </row>
    <row r="86" spans="1:15" s="235" customFormat="1" ht="13.6" customHeight="1" x14ac:dyDescent="0.15">
      <c r="A86" s="259"/>
      <c r="B86" s="260"/>
      <c r="C86" s="260"/>
      <c r="D86" s="260" t="s">
        <v>390</v>
      </c>
      <c r="E86" s="260"/>
      <c r="F86" s="260"/>
      <c r="G86" s="254">
        <v>149</v>
      </c>
      <c r="H86" s="261">
        <v>48</v>
      </c>
      <c r="I86" s="264">
        <v>101</v>
      </c>
      <c r="J86" s="264" t="s">
        <v>378</v>
      </c>
      <c r="K86" s="264" t="s">
        <v>378</v>
      </c>
      <c r="L86" s="264" t="s">
        <v>378</v>
      </c>
      <c r="M86" s="264" t="s">
        <v>378</v>
      </c>
      <c r="N86" s="265" t="s">
        <v>11</v>
      </c>
      <c r="O86" s="225"/>
    </row>
    <row r="87" spans="1:15" s="235" customFormat="1" ht="13.6" customHeight="1" x14ac:dyDescent="0.15">
      <c r="A87" s="259"/>
      <c r="B87" s="260"/>
      <c r="C87" s="260"/>
      <c r="D87" s="260" t="s">
        <v>114</v>
      </c>
      <c r="E87" s="260"/>
      <c r="F87" s="260"/>
      <c r="G87" s="254" t="s">
        <v>378</v>
      </c>
      <c r="H87" s="261" t="s">
        <v>378</v>
      </c>
      <c r="I87" s="264" t="s">
        <v>378</v>
      </c>
      <c r="J87" s="264" t="s">
        <v>378</v>
      </c>
      <c r="K87" s="264" t="s">
        <v>378</v>
      </c>
      <c r="L87" s="264" t="s">
        <v>378</v>
      </c>
      <c r="M87" s="264" t="s">
        <v>378</v>
      </c>
      <c r="N87" s="265" t="s">
        <v>11</v>
      </c>
      <c r="O87" s="225"/>
    </row>
    <row r="88" spans="1:15" s="235" customFormat="1" ht="13.6" customHeight="1" x14ac:dyDescent="0.15">
      <c r="A88" s="259"/>
      <c r="B88" s="260"/>
      <c r="C88" s="260"/>
      <c r="D88" s="260" t="s">
        <v>116</v>
      </c>
      <c r="E88" s="260"/>
      <c r="F88" s="260"/>
      <c r="G88" s="254" t="s">
        <v>11</v>
      </c>
      <c r="H88" s="261" t="s">
        <v>11</v>
      </c>
      <c r="I88" s="264" t="s">
        <v>11</v>
      </c>
      <c r="J88" s="264" t="s">
        <v>11</v>
      </c>
      <c r="K88" s="264" t="s">
        <v>11</v>
      </c>
      <c r="L88" s="264" t="s">
        <v>11</v>
      </c>
      <c r="M88" s="264" t="s">
        <v>11</v>
      </c>
      <c r="N88" s="265" t="s">
        <v>11</v>
      </c>
      <c r="O88" s="225"/>
    </row>
    <row r="89" spans="1:15" s="235" customFormat="1" ht="13.6" customHeight="1" x14ac:dyDescent="0.15">
      <c r="A89" s="259"/>
      <c r="B89" s="260"/>
      <c r="C89" s="260"/>
      <c r="D89" s="260" t="s">
        <v>118</v>
      </c>
      <c r="E89" s="260"/>
      <c r="F89" s="260"/>
      <c r="G89" s="254" t="s">
        <v>11</v>
      </c>
      <c r="H89" s="261" t="s">
        <v>11</v>
      </c>
      <c r="I89" s="264" t="s">
        <v>11</v>
      </c>
      <c r="J89" s="264" t="s">
        <v>11</v>
      </c>
      <c r="K89" s="264" t="s">
        <v>11</v>
      </c>
      <c r="L89" s="264" t="s">
        <v>11</v>
      </c>
      <c r="M89" s="264" t="s">
        <v>11</v>
      </c>
      <c r="N89" s="265" t="s">
        <v>11</v>
      </c>
      <c r="O89" s="225"/>
    </row>
    <row r="90" spans="1:15" s="235" customFormat="1" ht="13.6" customHeight="1" x14ac:dyDescent="0.15">
      <c r="A90" s="259"/>
      <c r="B90" s="260"/>
      <c r="C90" s="260"/>
      <c r="D90" s="260" t="s">
        <v>120</v>
      </c>
      <c r="E90" s="260"/>
      <c r="F90" s="260"/>
      <c r="G90" s="254" t="s">
        <v>11</v>
      </c>
      <c r="H90" s="261" t="s">
        <v>11</v>
      </c>
      <c r="I90" s="264" t="s">
        <v>11</v>
      </c>
      <c r="J90" s="264" t="s">
        <v>11</v>
      </c>
      <c r="K90" s="264" t="s">
        <v>11</v>
      </c>
      <c r="L90" s="264" t="s">
        <v>11</v>
      </c>
      <c r="M90" s="264" t="s">
        <v>11</v>
      </c>
      <c r="N90" s="265" t="s">
        <v>11</v>
      </c>
      <c r="O90" s="225"/>
    </row>
    <row r="91" spans="1:15" s="235" customFormat="1" ht="13.6" customHeight="1" x14ac:dyDescent="0.15">
      <c r="A91" s="259"/>
      <c r="B91" s="260"/>
      <c r="C91" s="260"/>
      <c r="D91" s="260" t="s">
        <v>122</v>
      </c>
      <c r="E91" s="260"/>
      <c r="F91" s="260"/>
      <c r="G91" s="254">
        <v>27</v>
      </c>
      <c r="H91" s="261">
        <v>2</v>
      </c>
      <c r="I91" s="264">
        <v>9</v>
      </c>
      <c r="J91" s="264">
        <v>3</v>
      </c>
      <c r="K91" s="264">
        <v>10</v>
      </c>
      <c r="L91" s="264">
        <v>1</v>
      </c>
      <c r="M91" s="264">
        <v>1</v>
      </c>
      <c r="N91" s="265">
        <v>1</v>
      </c>
      <c r="O91" s="225"/>
    </row>
    <row r="92" spans="1:15" s="235" customFormat="1" ht="13.6" customHeight="1" x14ac:dyDescent="0.15">
      <c r="A92" s="259"/>
      <c r="B92" s="260"/>
      <c r="C92" s="260"/>
      <c r="D92" s="260" t="s">
        <v>124</v>
      </c>
      <c r="E92" s="260"/>
      <c r="F92" s="260"/>
      <c r="G92" s="254">
        <v>105</v>
      </c>
      <c r="H92" s="261">
        <v>0</v>
      </c>
      <c r="I92" s="264">
        <v>0</v>
      </c>
      <c r="J92" s="264">
        <v>0</v>
      </c>
      <c r="K92" s="264">
        <v>1</v>
      </c>
      <c r="L92" s="264">
        <v>0</v>
      </c>
      <c r="M92" s="264">
        <v>100</v>
      </c>
      <c r="N92" s="265">
        <v>4</v>
      </c>
      <c r="O92" s="225"/>
    </row>
    <row r="93" spans="1:15" s="235" customFormat="1" ht="13.6" customHeight="1" x14ac:dyDescent="0.15">
      <c r="A93" s="259"/>
      <c r="B93" s="260"/>
      <c r="C93" s="260"/>
      <c r="D93" s="260" t="s">
        <v>35</v>
      </c>
      <c r="E93" s="260"/>
      <c r="F93" s="260"/>
      <c r="G93" s="254" t="s">
        <v>11</v>
      </c>
      <c r="H93" s="261" t="s">
        <v>11</v>
      </c>
      <c r="I93" s="264" t="s">
        <v>11</v>
      </c>
      <c r="J93" s="264" t="s">
        <v>11</v>
      </c>
      <c r="K93" s="264" t="s">
        <v>11</v>
      </c>
      <c r="L93" s="264" t="s">
        <v>11</v>
      </c>
      <c r="M93" s="264" t="s">
        <v>11</v>
      </c>
      <c r="N93" s="265" t="s">
        <v>11</v>
      </c>
      <c r="O93" s="225"/>
    </row>
    <row r="94" spans="1:15" s="235" customFormat="1" ht="13.6" customHeight="1" x14ac:dyDescent="0.15">
      <c r="A94" s="259"/>
      <c r="B94" s="260" t="s">
        <v>127</v>
      </c>
      <c r="C94" s="260"/>
      <c r="D94" s="260"/>
      <c r="E94" s="260"/>
      <c r="F94" s="260"/>
      <c r="G94" s="254">
        <v>5349</v>
      </c>
      <c r="H94" s="261">
        <v>690</v>
      </c>
      <c r="I94" s="256">
        <v>3074</v>
      </c>
      <c r="J94" s="256">
        <v>206</v>
      </c>
      <c r="K94" s="256">
        <v>357</v>
      </c>
      <c r="L94" s="256">
        <v>57</v>
      </c>
      <c r="M94" s="256">
        <v>941</v>
      </c>
      <c r="N94" s="257">
        <v>24</v>
      </c>
      <c r="O94" s="225"/>
    </row>
    <row r="95" spans="1:15" s="235" customFormat="1" ht="13.6" customHeight="1" x14ac:dyDescent="0.15">
      <c r="A95" s="259"/>
      <c r="B95" s="260"/>
      <c r="C95" s="260" t="s">
        <v>129</v>
      </c>
      <c r="D95" s="260"/>
      <c r="E95" s="260"/>
      <c r="F95" s="260"/>
      <c r="G95" s="254">
        <v>5563</v>
      </c>
      <c r="H95" s="261">
        <v>867</v>
      </c>
      <c r="I95" s="264">
        <v>3042</v>
      </c>
      <c r="J95" s="264">
        <v>145</v>
      </c>
      <c r="K95" s="264">
        <v>425</v>
      </c>
      <c r="L95" s="264">
        <v>51</v>
      </c>
      <c r="M95" s="264">
        <v>1033</v>
      </c>
      <c r="N95" s="265">
        <v>0</v>
      </c>
      <c r="O95" s="225"/>
    </row>
    <row r="96" spans="1:15" s="235" customFormat="1" ht="13.6" customHeight="1" x14ac:dyDescent="0.15">
      <c r="A96" s="273"/>
      <c r="B96" s="274"/>
      <c r="C96" s="274" t="s">
        <v>131</v>
      </c>
      <c r="D96" s="274"/>
      <c r="E96" s="274"/>
      <c r="F96" s="274"/>
      <c r="G96" s="262">
        <v>-214</v>
      </c>
      <c r="H96" s="261">
        <v>-177</v>
      </c>
      <c r="I96" s="264">
        <v>32</v>
      </c>
      <c r="J96" s="264">
        <v>61</v>
      </c>
      <c r="K96" s="264">
        <v>-68</v>
      </c>
      <c r="L96" s="264">
        <v>6</v>
      </c>
      <c r="M96" s="264">
        <v>-92</v>
      </c>
      <c r="N96" s="265">
        <v>24</v>
      </c>
      <c r="O96" s="225"/>
    </row>
    <row r="97" spans="1:15" s="235" customFormat="1" ht="13.6" customHeight="1" thickBot="1" x14ac:dyDescent="0.2">
      <c r="A97" s="275"/>
      <c r="B97" s="276"/>
      <c r="C97" s="276" t="s">
        <v>391</v>
      </c>
      <c r="D97" s="276"/>
      <c r="E97" s="276"/>
      <c r="F97" s="276"/>
      <c r="G97" s="277"/>
      <c r="H97" s="278"/>
      <c r="I97" s="279"/>
      <c r="J97" s="279"/>
      <c r="K97" s="279"/>
      <c r="L97" s="279"/>
      <c r="M97" s="279"/>
      <c r="N97" s="280"/>
      <c r="O97" s="225"/>
    </row>
    <row r="99" spans="1:15" x14ac:dyDescent="0.15">
      <c r="G99" s="283"/>
      <c r="H99" s="283"/>
      <c r="I99" s="283"/>
      <c r="J99" s="283"/>
      <c r="K99" s="283"/>
      <c r="L99" s="283"/>
      <c r="M99" s="283"/>
      <c r="N99" s="283"/>
    </row>
  </sheetData>
  <mergeCells count="6">
    <mergeCell ref="A4:E6"/>
    <mergeCell ref="G4:G6"/>
    <mergeCell ref="H4:N4"/>
    <mergeCell ref="H5:J5"/>
    <mergeCell ref="K5:L5"/>
    <mergeCell ref="M5:N5"/>
  </mergeCells>
  <phoneticPr fontId="11"/>
  <printOptions horizontalCentered="1"/>
  <pageMargins left="0.19685039370078741" right="0" top="0.39370078740157483" bottom="0.39370078740157483" header="0.51181102362204722" footer="0.51181102362204722"/>
  <pageSetup paperSize="9" scale="63" fitToHeight="0" orientation="portrait" blackAndWhite="1" r:id="rId1"/>
  <headerFooter alignWithMargins="0"/>
  <rowBreaks count="1" manualBreakCount="1">
    <brk id="7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33</vt:i4>
      </vt:variant>
    </vt:vector>
  </HeadingPairs>
  <TitlesOfParts>
    <vt:vector size="63" baseType="lpstr">
      <vt:lpstr>貸借対照表（一般）</vt:lpstr>
      <vt:lpstr>行政コスト計算書（一般） </vt:lpstr>
      <vt:lpstr>純資産変動計算書（一般）</vt:lpstr>
      <vt:lpstr>資金収支計算書（一般）</vt:lpstr>
      <vt:lpstr>貸借対照表（目的） (百万円単位)</vt:lpstr>
      <vt:lpstr>行政コスト計算書（目的） (百万円単位)</vt:lpstr>
      <vt:lpstr>純資産変動計算書（目的） (百万円単位)</vt:lpstr>
      <vt:lpstr>資金収支計算書（目的） (百万円単位)</vt:lpstr>
      <vt:lpstr>貸借対照表（事業） (百万円)</vt:lpstr>
      <vt:lpstr>行政コスト計算書（事業） (百万円)</vt:lpstr>
      <vt:lpstr>純資産変動計算書（事業） (百万円)</vt:lpstr>
      <vt:lpstr>資金収支計算書（事業） (百万円)</vt:lpstr>
      <vt:lpstr>貸借対照表（全体期首円単位）</vt:lpstr>
      <vt:lpstr>貸借対照表（期首円単位）</vt:lpstr>
      <vt:lpstr>貸借対照表（期首広域）</vt:lpstr>
      <vt:lpstr>貸借対照表（期首基金）</vt:lpstr>
      <vt:lpstr>貸借対照表（期首滞納）</vt:lpstr>
      <vt:lpstr>貸借対照表（期首汚水）</vt:lpstr>
      <vt:lpstr>貸借対照表（期首くりりん基本）</vt:lpstr>
      <vt:lpstr>貸借対照表（期首くりりん実績）</vt:lpstr>
      <vt:lpstr>貸借対照表（期首最終基本）</vt:lpstr>
      <vt:lpstr>貸借対照表（期首最終実績）</vt:lpstr>
      <vt:lpstr>貸借対照表（期首旧最終）</vt:lpstr>
      <vt:lpstr>貸借対照表（期首中島）</vt:lpstr>
      <vt:lpstr>貸借対照表（期首リサイクル）</vt:lpstr>
      <vt:lpstr>貸借対照表（期首浄化基本）</vt:lpstr>
      <vt:lpstr>貸借対照表（期首浄化実績）</vt:lpstr>
      <vt:lpstr>貸借対照表（期首研修）</vt:lpstr>
      <vt:lpstr>貸借対照表（期首高看）</vt:lpstr>
      <vt:lpstr>貸借対照表（期首余熱）</vt:lpstr>
      <vt:lpstr>'行政コスト計算書（一般） '!Print_Area</vt:lpstr>
      <vt:lpstr>'行政コスト計算書（事業） (百万円)'!Print_Area</vt:lpstr>
      <vt:lpstr>'行政コスト計算書（目的） (百万円単位)'!Print_Area</vt:lpstr>
      <vt:lpstr>'資金収支計算書（一般）'!Print_Area</vt:lpstr>
      <vt:lpstr>'資金収支計算書（事業） (百万円)'!Print_Area</vt:lpstr>
      <vt:lpstr>'資金収支計算書（目的） (百万円単位)'!Print_Area</vt:lpstr>
      <vt:lpstr>'純資産変動計算書（一般）'!Print_Area</vt:lpstr>
      <vt:lpstr>'純資産変動計算書（事業） (百万円)'!Print_Area</vt:lpstr>
      <vt:lpstr>'純資産変動計算書（目的） (百万円単位)'!Print_Area</vt:lpstr>
      <vt:lpstr>'貸借対照表（一般）'!Print_Area</vt:lpstr>
      <vt:lpstr>'貸借対照表（期首くりりん基本）'!Print_Area</vt:lpstr>
      <vt:lpstr>'貸借対照表（期首くりりん実績）'!Print_Area</vt:lpstr>
      <vt:lpstr>'貸借対照表（期首リサイクル）'!Print_Area</vt:lpstr>
      <vt:lpstr>'貸借対照表（期首円単位）'!Print_Area</vt:lpstr>
      <vt:lpstr>'貸借対照表（期首汚水）'!Print_Area</vt:lpstr>
      <vt:lpstr>'貸借対照表（期首基金）'!Print_Area</vt:lpstr>
      <vt:lpstr>'貸借対照表（期首旧最終）'!Print_Area</vt:lpstr>
      <vt:lpstr>'貸借対照表（期首研修）'!Print_Area</vt:lpstr>
      <vt:lpstr>'貸借対照表（期首広域）'!Print_Area</vt:lpstr>
      <vt:lpstr>'貸借対照表（期首高看）'!Print_Area</vt:lpstr>
      <vt:lpstr>'貸借対照表（期首最終基本）'!Print_Area</vt:lpstr>
      <vt:lpstr>'貸借対照表（期首最終実績）'!Print_Area</vt:lpstr>
      <vt:lpstr>'貸借対照表（期首浄化基本）'!Print_Area</vt:lpstr>
      <vt:lpstr>'貸借対照表（期首浄化実績）'!Print_Area</vt:lpstr>
      <vt:lpstr>'貸借対照表（期首滞納）'!Print_Area</vt:lpstr>
      <vt:lpstr>'貸借対照表（期首中島）'!Print_Area</vt:lpstr>
      <vt:lpstr>'貸借対照表（期首余熱）'!Print_Area</vt:lpstr>
      <vt:lpstr>'貸借対照表（事業） (百万円)'!Print_Area</vt:lpstr>
      <vt:lpstr>'貸借対照表（全体期首円単位）'!Print_Area</vt:lpstr>
      <vt:lpstr>'貸借対照表（目的） (百万円単位)'!Print_Area</vt:lpstr>
      <vt:lpstr>'純資産変動計算書（事業） (百万円)'!Print_Titles</vt:lpstr>
      <vt:lpstr>'貸借対照表（事業） (百万円)'!Print_Titles</vt:lpstr>
      <vt:lpstr>'貸借対照表（目的） (百万円単位)'!Print_Titles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eas010</dc:creator>
  <cp:lastModifiedBy> </cp:lastModifiedBy>
  <cp:lastPrinted>2025-09-17T07:02:44Z</cp:lastPrinted>
  <dcterms:created xsi:type="dcterms:W3CDTF">2019-03-22T01:42:14Z</dcterms:created>
  <dcterms:modified xsi:type="dcterms:W3CDTF">2026-02-03T00:44:30Z</dcterms:modified>
</cp:coreProperties>
</file>