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5210d240\総務共有\500_財政\★新地方公会計制度\R2\04_財務書類作成\03_公表\HP公表データ\"/>
    </mc:Choice>
  </mc:AlternateContent>
  <bookViews>
    <workbookView xWindow="0" yWindow="0" windowWidth="20460" windowHeight="5430"/>
  </bookViews>
  <sheets>
    <sheet name="建物（公表用）" sheetId="2" r:id="rId1"/>
    <sheet name="工作物（公表用）" sheetId="10" r:id="rId2"/>
    <sheet name="土地（公表用）" sheetId="8" r:id="rId3"/>
    <sheet name="物品（公表用）" sheetId="11" r:id="rId4"/>
    <sheet name="建設仮勘定" sheetId="3" r:id="rId5"/>
    <sheet name="無形固定資産" sheetId="4" r:id="rId6"/>
    <sheet name="投資その他の資産" sheetId="5" r:id="rId7"/>
    <sheet name="棚卸資産" sheetId="6" r:id="rId8"/>
  </sheets>
  <definedNames>
    <definedName name="_xlnm.Print_Area" localSheetId="4">建設仮勘定!$A$1:$AT$4</definedName>
    <definedName name="_xlnm.Print_Area" localSheetId="0">'建物（公表用）'!$A$1:$AX$68</definedName>
    <definedName name="_xlnm.Print_Area" localSheetId="1">'工作物（公表用）'!$A$1:$AU$26</definedName>
    <definedName name="_xlnm.Print_Area" localSheetId="7">棚卸資産!$A$1:$AT$5</definedName>
    <definedName name="_xlnm.Print_Area" localSheetId="2">'土地（公表用）'!$A$1:$AT$123</definedName>
    <definedName name="_xlnm.Print_Area" localSheetId="6">投資その他の資産!$A$1:$AT$12</definedName>
    <definedName name="_xlnm.Print_Area" localSheetId="3">'物品（公表用）'!$A$1:$AT$6</definedName>
    <definedName name="_xlnm.Print_Area" localSheetId="5">無形固定資産!$A$1:$BT$4</definedName>
    <definedName name="_xlnm.Print_Titles" localSheetId="0">'建物（公表用）'!$A:$B,'建物（公表用）'!$2:$4</definedName>
    <definedName name="_xlnm.Print_Titles" localSheetId="1">'工作物（公表用）'!$A:$B</definedName>
    <definedName name="_xlnm.Print_Titles" localSheetId="2">'土地（公表用）'!$A:$B,'土地（公表用）'!$1:$4</definedName>
    <definedName name="_xlnm.Print_Titles" localSheetId="6">投資その他の資産!$A:$B</definedName>
    <definedName name="_xlnm.Print_Titles" localSheetId="3">'物品（公表用）'!$A:$B,'物品（公表用）'!$2:$4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31" i="10" l="1"/>
  <c r="AF31" i="10"/>
  <c r="X31" i="10"/>
  <c r="AQ23" i="10"/>
  <c r="AQ24" i="10"/>
  <c r="AS73" i="2"/>
  <c r="AQ61" i="2"/>
  <c r="O73" i="2"/>
  <c r="AF73" i="2"/>
  <c r="AQ5" i="11" l="1"/>
  <c r="AS11" i="11"/>
  <c r="AF11" i="11"/>
  <c r="X11" i="11"/>
  <c r="Q11" i="11"/>
  <c r="O11" i="11"/>
  <c r="AQ19" i="10" l="1"/>
  <c r="AQ20" i="10"/>
  <c r="AQ21" i="10"/>
  <c r="AQ22" i="10"/>
  <c r="Q73" i="2"/>
  <c r="X73" i="2"/>
  <c r="AQ52" i="2"/>
  <c r="AQ53" i="2"/>
  <c r="AQ54" i="2"/>
  <c r="AQ55" i="2"/>
  <c r="AQ56" i="2"/>
  <c r="AQ57" i="2"/>
  <c r="AQ58" i="2"/>
  <c r="AQ59" i="2"/>
  <c r="AQ60" i="2"/>
  <c r="AQ62" i="2"/>
  <c r="AQ63" i="2"/>
  <c r="AQ64" i="2"/>
  <c r="AQ65" i="2"/>
  <c r="AS128" i="8" l="1"/>
  <c r="AF128" i="8"/>
  <c r="X128" i="8"/>
  <c r="Q128" i="8"/>
  <c r="O128" i="8"/>
  <c r="AQ51" i="2" l="1"/>
  <c r="AQ49" i="2"/>
  <c r="AQ47" i="2"/>
  <c r="AQ46" i="2"/>
  <c r="AS9" i="3"/>
  <c r="AF9" i="3"/>
  <c r="X9" i="3"/>
  <c r="Q9" i="3"/>
  <c r="O31" i="10" l="1"/>
  <c r="Q31" i="10"/>
  <c r="AQ18" i="10" l="1"/>
  <c r="AQ17" i="10"/>
  <c r="AQ16" i="10"/>
  <c r="AQ15" i="10"/>
  <c r="AQ14" i="10"/>
  <c r="AQ13" i="10"/>
  <c r="AQ12" i="10"/>
  <c r="AQ11" i="10"/>
  <c r="AQ10" i="10"/>
  <c r="AQ9" i="10"/>
  <c r="AQ8" i="10"/>
  <c r="AQ7" i="10"/>
  <c r="AQ6" i="10"/>
  <c r="AQ5" i="10"/>
  <c r="AQ50" i="2"/>
  <c r="AQ48" i="2"/>
  <c r="AQ45" i="2"/>
  <c r="AQ44" i="2"/>
  <c r="AQ43" i="2"/>
  <c r="AQ42" i="2"/>
  <c r="AQ41" i="2"/>
  <c r="AQ40" i="2"/>
  <c r="AQ39" i="2"/>
  <c r="AQ38" i="2"/>
  <c r="AQ37" i="2"/>
  <c r="AQ36" i="2"/>
  <c r="AQ35" i="2"/>
  <c r="AQ34" i="2"/>
  <c r="AQ33" i="2"/>
  <c r="AQ32" i="2"/>
  <c r="AQ31" i="2"/>
  <c r="AQ30" i="2"/>
  <c r="AQ29" i="2"/>
  <c r="AQ28" i="2"/>
  <c r="AQ27" i="2"/>
  <c r="AQ26" i="2"/>
  <c r="AQ25" i="2"/>
  <c r="AQ24" i="2"/>
  <c r="AQ23" i="2"/>
  <c r="AQ22" i="2"/>
  <c r="AQ21" i="2"/>
  <c r="AQ20" i="2"/>
  <c r="AQ19" i="2"/>
  <c r="AQ18" i="2"/>
  <c r="AQ17" i="2"/>
  <c r="AQ16" i="2"/>
  <c r="AQ15" i="2"/>
  <c r="AQ14" i="2"/>
  <c r="AQ13" i="2"/>
  <c r="AQ12" i="2"/>
  <c r="AQ11" i="2"/>
  <c r="AQ10" i="2"/>
  <c r="AQ9" i="2"/>
  <c r="AQ8" i="2"/>
  <c r="AQ7" i="2"/>
  <c r="AQ6" i="2"/>
  <c r="AQ5" i="2"/>
</calcChain>
</file>

<file path=xl/sharedStrings.xml><?xml version="1.0" encoding="utf-8"?>
<sst xmlns="http://schemas.openxmlformats.org/spreadsheetml/2006/main" count="4134" uniqueCount="897">
  <si>
    <t>番号</t>
  </si>
  <si>
    <t>枝番</t>
  </si>
  <si>
    <t>取得年月日</t>
  </si>
  <si>
    <t>取得価額等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</si>
  <si>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</si>
  <si>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</si>
  <si>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</si>
  <si>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</si>
  <si>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</si>
  <si>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</si>
  <si>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</si>
  <si>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</si>
  <si>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用途</t>
  </si>
  <si>
    <t>事業分類</t>
  </si>
  <si>
    <t>時価等</t>
  </si>
  <si>
    <t>稼働年数</t>
  </si>
  <si>
    <t>無償所管換増分</t>
  </si>
  <si>
    <t>その他無償取得分</t>
  </si>
  <si>
    <t>振替増額</t>
  </si>
  <si>
    <t>除売却額</t>
  </si>
  <si>
    <t>その他無償譲渡分</t>
  </si>
  <si>
    <t>誤記載減少分</t>
  </si>
  <si>
    <t>振替・分割減額</t>
  </si>
  <si>
    <t>減価償却額</t>
  </si>
  <si>
    <t>評価等減額</t>
  </si>
  <si>
    <t>00000345</t>
  </si>
  <si>
    <t>000</t>
  </si>
  <si>
    <t>河東郡音更町字然別北４線西 26-1</t>
  </si>
  <si>
    <t>土地</t>
  </si>
  <si>
    <t>自己資産</t>
  </si>
  <si>
    <t>-年</t>
  </si>
  <si>
    <t>一般会計等</t>
  </si>
  <si>
    <t>旧鈴蘭浄苑</t>
  </si>
  <si>
    <t>○</t>
  </si>
  <si>
    <t>通常資産</t>
  </si>
  <si>
    <t>18393.68</t>
  </si>
  <si>
    <t>宅地</t>
  </si>
  <si>
    <t>環境衛生</t>
  </si>
  <si>
    <t>01-nakajima8</t>
  </si>
  <si>
    <t>00000346</t>
  </si>
  <si>
    <t>河東郡音更町字然別北４線西 26-4</t>
  </si>
  <si>
    <t>624</t>
  </si>
  <si>
    <t>10</t>
  </si>
  <si>
    <t>雑種地</t>
  </si>
  <si>
    <t>01-nakajima9</t>
  </si>
  <si>
    <t>00000347</t>
  </si>
  <si>
    <t>帯広市西２３条北４丁目 5-2</t>
  </si>
  <si>
    <t>中島処理場</t>
  </si>
  <si>
    <t>4788.63</t>
  </si>
  <si>
    <t>原野</t>
  </si>
  <si>
    <t>01-nakajima1</t>
  </si>
  <si>
    <t>00000348</t>
  </si>
  <si>
    <t>帯広市西２３条北４丁目 5-5</t>
  </si>
  <si>
    <t>6399.22</t>
  </si>
  <si>
    <t>01-nakajima2</t>
  </si>
  <si>
    <t>00000349</t>
  </si>
  <si>
    <t>帯広市西２３条北４丁目 5-6</t>
  </si>
  <si>
    <t>1341.3</t>
  </si>
  <si>
    <t>01-nakajima3</t>
  </si>
  <si>
    <t>00000350</t>
  </si>
  <si>
    <t>帯広市西２３条北４丁目 5-7</t>
  </si>
  <si>
    <t>4113</t>
  </si>
  <si>
    <t>01-nakajima4</t>
  </si>
  <si>
    <t>00000351</t>
  </si>
  <si>
    <t>帯広市西２３条北４丁目 5-10</t>
  </si>
  <si>
    <t>910.58</t>
  </si>
  <si>
    <t>01-nakajima5</t>
  </si>
  <si>
    <t>00000352</t>
  </si>
  <si>
    <t>帯広市西２３条北４丁目 5-14</t>
  </si>
  <si>
    <t>790.57</t>
  </si>
  <si>
    <t>01-nakajima6</t>
  </si>
  <si>
    <t>00000353</t>
  </si>
  <si>
    <t>帯広市西２３条北４丁目 5-15</t>
  </si>
  <si>
    <t>170.06</t>
  </si>
  <si>
    <t>01-nakajima7</t>
  </si>
  <si>
    <t>00000354</t>
  </si>
  <si>
    <t>帯広市西２４条北４丁目 1-5</t>
  </si>
  <si>
    <t>くりりんセンター</t>
  </si>
  <si>
    <t>47006</t>
  </si>
  <si>
    <t>01-kuririn1</t>
  </si>
  <si>
    <t>00000355</t>
  </si>
  <si>
    <t>帯広市西２４条北４丁目 1-46</t>
  </si>
  <si>
    <t>6.25</t>
  </si>
  <si>
    <t>01-kuririn2</t>
  </si>
  <si>
    <t>00000356</t>
  </si>
  <si>
    <t>帯広市西２４条北４丁目 1-1</t>
  </si>
  <si>
    <t>くりりんパーク</t>
  </si>
  <si>
    <t>21265</t>
  </si>
  <si>
    <t>01-kuririn1001</t>
  </si>
  <si>
    <t>00000357</t>
  </si>
  <si>
    <t>帯広市西２４条北４丁目 1-11</t>
  </si>
  <si>
    <t>2185</t>
  </si>
  <si>
    <t>01-kuririn1002</t>
  </si>
  <si>
    <t>00000358</t>
  </si>
  <si>
    <t>帯広市西２４条北４丁目 1-20</t>
  </si>
  <si>
    <t>8.89</t>
  </si>
  <si>
    <t>01-kuririn1003</t>
  </si>
  <si>
    <t>00000359</t>
  </si>
  <si>
    <t>帯広市西２４条北４丁目 1-34</t>
  </si>
  <si>
    <t>90</t>
  </si>
  <si>
    <t>01-kuririn1004</t>
  </si>
  <si>
    <t>00000360</t>
  </si>
  <si>
    <t>帯広市西２４条北４丁目 1-36</t>
  </si>
  <si>
    <t>394</t>
  </si>
  <si>
    <t>01-kuririn1005</t>
  </si>
  <si>
    <t>00000361</t>
  </si>
  <si>
    <t>帯広市西２４条北４丁目 1-37内</t>
  </si>
  <si>
    <t>618</t>
  </si>
  <si>
    <t>01-kuririn1006</t>
  </si>
  <si>
    <t>00000362</t>
  </si>
  <si>
    <t>帯広市西２４条北４丁目 1-39内</t>
  </si>
  <si>
    <t>104</t>
  </si>
  <si>
    <t>01-kuririn1007</t>
  </si>
  <si>
    <t>00000363</t>
  </si>
  <si>
    <t>帯広市西２４条北４丁目 1-35</t>
  </si>
  <si>
    <t>緩衝緑地帯</t>
  </si>
  <si>
    <t>57</t>
  </si>
  <si>
    <t>01-kuririn3</t>
  </si>
  <si>
    <t>00000364</t>
  </si>
  <si>
    <t>664</t>
  </si>
  <si>
    <t>01-kuririn4</t>
  </si>
  <si>
    <t>00000365</t>
  </si>
  <si>
    <t>帯広市西２４条北４丁目 1-38</t>
  </si>
  <si>
    <t>41</t>
  </si>
  <si>
    <t>01-kuririn5</t>
  </si>
  <si>
    <t>00000366</t>
  </si>
  <si>
    <t>604</t>
  </si>
  <si>
    <t>01-kuririn6</t>
  </si>
  <si>
    <t>00000367</t>
  </si>
  <si>
    <t>帯広市西２３条北４丁目 4-1</t>
  </si>
  <si>
    <t>旧清掃工場</t>
  </si>
  <si>
    <t>4205</t>
  </si>
  <si>
    <t>01-kuririn7</t>
  </si>
  <si>
    <t>00000368</t>
  </si>
  <si>
    <t>帯広市西２３条北４丁目 4-2</t>
  </si>
  <si>
    <t>5578</t>
  </si>
  <si>
    <t>01-kuririn8</t>
  </si>
  <si>
    <t>00000369</t>
  </si>
  <si>
    <t>帯広市西２３条北４丁目 5-11</t>
  </si>
  <si>
    <t>697.29</t>
  </si>
  <si>
    <t>01-kuririn9</t>
  </si>
  <si>
    <t>00000370</t>
  </si>
  <si>
    <t>池田町字美加登 279-10</t>
  </si>
  <si>
    <t>165908.51</t>
  </si>
  <si>
    <t>01-kuririn97</t>
  </si>
  <si>
    <t>00000371</t>
  </si>
  <si>
    <t>河東郡音更町字万年基線 21-10</t>
  </si>
  <si>
    <t>旧最終処分場</t>
  </si>
  <si>
    <t>15</t>
  </si>
  <si>
    <t>畑</t>
  </si>
  <si>
    <t>01-kuririn10</t>
  </si>
  <si>
    <t>00000372</t>
  </si>
  <si>
    <t>河東郡音更町字万年基線 21-12</t>
  </si>
  <si>
    <t>1352</t>
  </si>
  <si>
    <t>山林</t>
  </si>
  <si>
    <t>01-kuririn11</t>
  </si>
  <si>
    <t>00000373</t>
  </si>
  <si>
    <t>河東郡音更町字万年西１線 19-2</t>
  </si>
  <si>
    <t>28681</t>
  </si>
  <si>
    <t>01-kuririn12</t>
  </si>
  <si>
    <t>00000374</t>
  </si>
  <si>
    <t>河東郡音更町字万年西１線 19-3</t>
  </si>
  <si>
    <t>165</t>
  </si>
  <si>
    <t>01-kuririn13</t>
  </si>
  <si>
    <t>00000375</t>
  </si>
  <si>
    <t>河東郡音更町字万年西１線 19-4</t>
  </si>
  <si>
    <t>369</t>
  </si>
  <si>
    <t>01-kuririn14</t>
  </si>
  <si>
    <t>00000376</t>
  </si>
  <si>
    <t>河東郡音更町字万年西１線 19-7</t>
  </si>
  <si>
    <t>8.96</t>
  </si>
  <si>
    <t>01-kuririn15</t>
  </si>
  <si>
    <t>00000377</t>
  </si>
  <si>
    <t>河東郡音更町字万年西１線 19-9</t>
  </si>
  <si>
    <t>12</t>
  </si>
  <si>
    <t>01-kuririn16</t>
  </si>
  <si>
    <t>00000378</t>
  </si>
  <si>
    <t>河東郡音更町字万年西１線 19-13</t>
  </si>
  <si>
    <t>342</t>
  </si>
  <si>
    <t>01-kuririn17</t>
  </si>
  <si>
    <t>00000379</t>
  </si>
  <si>
    <t>河東郡音更町字万年西１線 19-14</t>
  </si>
  <si>
    <t>1439</t>
  </si>
  <si>
    <t>用悪水路</t>
  </si>
  <si>
    <t>01-kuririn18</t>
  </si>
  <si>
    <t>00000380</t>
  </si>
  <si>
    <t>河東郡音更町字万年西１線 20-7</t>
  </si>
  <si>
    <t>1685</t>
  </si>
  <si>
    <t>01-kuririn19</t>
  </si>
  <si>
    <t>00000381</t>
  </si>
  <si>
    <t>河東郡音更町字万年西１線 20-9</t>
  </si>
  <si>
    <t>731</t>
  </si>
  <si>
    <t>01-kuririn20</t>
  </si>
  <si>
    <t>00000382</t>
  </si>
  <si>
    <t>河東郡音更町字万年西１線 20-10</t>
  </si>
  <si>
    <t>18</t>
  </si>
  <si>
    <t>01-kuririn21</t>
  </si>
  <si>
    <t>00000383</t>
  </si>
  <si>
    <t>河東郡音更町字万年西１線 20-11</t>
  </si>
  <si>
    <t>278</t>
  </si>
  <si>
    <t>01-kuririn22</t>
  </si>
  <si>
    <t>00000384</t>
  </si>
  <si>
    <t>河東郡音更町字万年西１線 20-14</t>
  </si>
  <si>
    <t>387</t>
  </si>
  <si>
    <t>01-kuririn23</t>
  </si>
  <si>
    <t>00000385</t>
  </si>
  <si>
    <t>河東郡音更町字万年西１線 21-8</t>
  </si>
  <si>
    <t>2271</t>
  </si>
  <si>
    <t>01-kuririn24</t>
  </si>
  <si>
    <t>00000386</t>
  </si>
  <si>
    <t>河東郡音更町字万年西１線 21-9</t>
  </si>
  <si>
    <t>509</t>
  </si>
  <si>
    <t>その他</t>
  </si>
  <si>
    <t>01-kuririn25</t>
  </si>
  <si>
    <t>00000387</t>
  </si>
  <si>
    <t>河東郡音更町字万年西１線 21-10</t>
  </si>
  <si>
    <t>44</t>
  </si>
  <si>
    <t>01-kuririn26</t>
  </si>
  <si>
    <t>00000388</t>
  </si>
  <si>
    <t>河東郡音更町字万年西１線 21-11</t>
  </si>
  <si>
    <t>7.33</t>
  </si>
  <si>
    <t>01-kuririn27</t>
  </si>
  <si>
    <t>00000389</t>
  </si>
  <si>
    <t>河東郡音更町字万年西１線 21-12</t>
  </si>
  <si>
    <t>110</t>
  </si>
  <si>
    <t>01-kuririn28</t>
  </si>
  <si>
    <t>00000390</t>
  </si>
  <si>
    <t>河東郡音更町字万年西１線 21-13</t>
  </si>
  <si>
    <t>01-kuririn29</t>
  </si>
  <si>
    <t>00000391</t>
  </si>
  <si>
    <t>河東郡音更町字万年西１線 21-14</t>
  </si>
  <si>
    <t>169</t>
  </si>
  <si>
    <t>01-kuririn30</t>
  </si>
  <si>
    <t>00000392</t>
  </si>
  <si>
    <t>河東郡音更町字万年西１線 21-15</t>
  </si>
  <si>
    <t>43</t>
  </si>
  <si>
    <t>01-kuririn31</t>
  </si>
  <si>
    <t>00000393</t>
  </si>
  <si>
    <t>河東郡音更町字万年西１線 21-28</t>
  </si>
  <si>
    <t>1159</t>
  </si>
  <si>
    <t>01-kuririn32</t>
  </si>
  <si>
    <t>00000394</t>
  </si>
  <si>
    <t>河東郡音更町字万年西１線 21-29</t>
  </si>
  <si>
    <t>257</t>
  </si>
  <si>
    <t>01-kuririn33</t>
  </si>
  <si>
    <t>00000395</t>
  </si>
  <si>
    <t>河東郡音更町字万年西１線 21-30</t>
  </si>
  <si>
    <t>312</t>
  </si>
  <si>
    <t>01-kuririn34</t>
  </si>
  <si>
    <t>00000396</t>
  </si>
  <si>
    <t>河東郡音更町字万年西１線 21-31</t>
  </si>
  <si>
    <t>93</t>
  </si>
  <si>
    <t>01-kuririn35</t>
  </si>
  <si>
    <t>00000397</t>
  </si>
  <si>
    <t>河東郡音更町字万年西１線 21-32</t>
  </si>
  <si>
    <t>01-kuririn36</t>
  </si>
  <si>
    <t>00000398</t>
  </si>
  <si>
    <t>河東郡音更町字万年西１線 21-33</t>
  </si>
  <si>
    <t>32</t>
  </si>
  <si>
    <t>01-kuririn37</t>
  </si>
  <si>
    <t>00000399</t>
  </si>
  <si>
    <t>河東郡音更町字万年西１線 22-7</t>
  </si>
  <si>
    <t>262</t>
  </si>
  <si>
    <t>01-kuririn38</t>
  </si>
  <si>
    <t>00000400</t>
  </si>
  <si>
    <t>河東郡音更町字万年西１線 22-10</t>
  </si>
  <si>
    <t>2050</t>
  </si>
  <si>
    <t>01-kuririn39</t>
  </si>
  <si>
    <t>00000401</t>
  </si>
  <si>
    <t>河東郡音更町字万年西１線 22-11</t>
  </si>
  <si>
    <t>60</t>
  </si>
  <si>
    <t>01-kuririn40</t>
  </si>
  <si>
    <t>00000402</t>
  </si>
  <si>
    <t>河東郡音更町字万年西１線 22-12</t>
  </si>
  <si>
    <t>68</t>
  </si>
  <si>
    <t>01-kuririn41</t>
  </si>
  <si>
    <t>00000403</t>
  </si>
  <si>
    <t>河東郡音更町字万年西１線 22-13</t>
  </si>
  <si>
    <t>6450</t>
  </si>
  <si>
    <t>01-kuririn42</t>
  </si>
  <si>
    <t>00000404</t>
  </si>
  <si>
    <t>河東郡音更町字万年西１線 22-14</t>
  </si>
  <si>
    <t>165.06</t>
  </si>
  <si>
    <t>01-kuririn43</t>
  </si>
  <si>
    <t>00000405</t>
  </si>
  <si>
    <t>河東郡音更町字万年西１線 22-15</t>
  </si>
  <si>
    <t>581</t>
  </si>
  <si>
    <t>01-kuririn44</t>
  </si>
  <si>
    <t>00000406</t>
  </si>
  <si>
    <t>河東郡音更町字万年西１線 22-17</t>
  </si>
  <si>
    <t>1007</t>
  </si>
  <si>
    <t>01-kuririn45</t>
  </si>
  <si>
    <t>00000407</t>
  </si>
  <si>
    <t>河東郡音更町字万年西１線 22-18</t>
  </si>
  <si>
    <t>925</t>
  </si>
  <si>
    <t>01-kuririn46</t>
  </si>
  <si>
    <t>00000408</t>
  </si>
  <si>
    <t>河東郡音更町字万年西１線 22-19</t>
  </si>
  <si>
    <t>544</t>
  </si>
  <si>
    <t>01-kuririn47</t>
  </si>
  <si>
    <t>00000409</t>
  </si>
  <si>
    <t>河東郡音更町字万年西１線 22-23</t>
  </si>
  <si>
    <t>112</t>
  </si>
  <si>
    <t>01-kuririn48</t>
  </si>
  <si>
    <t>00000410</t>
  </si>
  <si>
    <t>河東郡音更町字万年西１線 22-24</t>
  </si>
  <si>
    <t>50</t>
  </si>
  <si>
    <t>01-kuririn49</t>
  </si>
  <si>
    <t>00000411</t>
  </si>
  <si>
    <t>河東郡音更町字万年西１線 22-25</t>
  </si>
  <si>
    <t>1.38</t>
  </si>
  <si>
    <t>01-kuririn50</t>
  </si>
  <si>
    <t>00000412</t>
  </si>
  <si>
    <t>河東郡音更町字万年西１線 22-26</t>
  </si>
  <si>
    <t>868</t>
  </si>
  <si>
    <t>01-kuririn51</t>
  </si>
  <si>
    <t>00000413</t>
  </si>
  <si>
    <t>河東郡音更町字万年西１線 22-27</t>
  </si>
  <si>
    <t>506</t>
  </si>
  <si>
    <t>01-kuririn52</t>
  </si>
  <si>
    <t>00000414</t>
  </si>
  <si>
    <t>河東郡音更町字万年西１線 22-28</t>
  </si>
  <si>
    <t>53</t>
  </si>
  <si>
    <t>01-kuririn53</t>
  </si>
  <si>
    <t>00000415</t>
  </si>
  <si>
    <t>河東郡音更町字万年西１線 22-29</t>
  </si>
  <si>
    <t>17</t>
  </si>
  <si>
    <t>01-kuririn54</t>
  </si>
  <si>
    <t>00000416</t>
  </si>
  <si>
    <t>河東郡音更町字万年西１線 22-30</t>
  </si>
  <si>
    <t>01-kuririn55</t>
  </si>
  <si>
    <t>00000417</t>
  </si>
  <si>
    <t>河東郡音更町字万年西１線 22-31</t>
  </si>
  <si>
    <t>89</t>
  </si>
  <si>
    <t>01-kuririn56</t>
  </si>
  <si>
    <t>00000418</t>
  </si>
  <si>
    <t>河東郡音更町字万年西１線 23-6</t>
  </si>
  <si>
    <t>463</t>
  </si>
  <si>
    <t>01-kuririn57</t>
  </si>
  <si>
    <t>00000419</t>
  </si>
  <si>
    <t>河東郡音更町字万年西１線 23-7</t>
  </si>
  <si>
    <t>1034</t>
  </si>
  <si>
    <t>01-kuririn58</t>
  </si>
  <si>
    <t>00000420</t>
  </si>
  <si>
    <t>河東郡音更町字万年西１線 24-9</t>
  </si>
  <si>
    <t>397</t>
  </si>
  <si>
    <t>01-kuririn59</t>
  </si>
  <si>
    <t>00000421</t>
  </si>
  <si>
    <t>河東郡音更町字万年西１線 24-10</t>
  </si>
  <si>
    <t>65</t>
  </si>
  <si>
    <t>01-kuririn60</t>
  </si>
  <si>
    <t>00000422</t>
  </si>
  <si>
    <t>河東郡音更町字万年西１線 24-11</t>
  </si>
  <si>
    <t>01-kuririn61</t>
  </si>
  <si>
    <t>00000423</t>
  </si>
  <si>
    <t>河東郡音更町字万年西２線 20-1</t>
  </si>
  <si>
    <t>5242</t>
  </si>
  <si>
    <t>01-kuririn62</t>
  </si>
  <si>
    <t>00000424</t>
  </si>
  <si>
    <t>河東郡音更町字万年西２線 20-2</t>
  </si>
  <si>
    <t>1004</t>
  </si>
  <si>
    <t>01-kuririn63</t>
  </si>
  <si>
    <t>00000425</t>
  </si>
  <si>
    <t>河東郡音更町字万年西２線 20-3</t>
  </si>
  <si>
    <t>5.61</t>
  </si>
  <si>
    <t>01-kuririn64</t>
  </si>
  <si>
    <t>00000426</t>
  </si>
  <si>
    <t>河東郡音更町字万年西２線 20-5</t>
  </si>
  <si>
    <t>233</t>
  </si>
  <si>
    <t>01-kuririn65</t>
  </si>
  <si>
    <t>00000427</t>
  </si>
  <si>
    <t>河東郡音更町字万年西２線 20-9</t>
  </si>
  <si>
    <t>135</t>
  </si>
  <si>
    <t>01-kuririn66</t>
  </si>
  <si>
    <t>00000428</t>
  </si>
  <si>
    <t>河東郡音更町字万年西２線 20-11</t>
  </si>
  <si>
    <t>39241</t>
  </si>
  <si>
    <t>01-kuririn67</t>
  </si>
  <si>
    <t>00000429</t>
  </si>
  <si>
    <t>河東郡音更町字万年西２線 20-12</t>
  </si>
  <si>
    <t>2932</t>
  </si>
  <si>
    <t>01-kuririn68</t>
  </si>
  <si>
    <t>00000430</t>
  </si>
  <si>
    <t>河東郡音更町字万年西２線 22-4</t>
  </si>
  <si>
    <t>3791</t>
  </si>
  <si>
    <t>01-kuririn69</t>
  </si>
  <si>
    <t>00000431</t>
  </si>
  <si>
    <t>帯広市岩内町東１線 31－９</t>
  </si>
  <si>
    <t>岩内堆肥舎</t>
  </si>
  <si>
    <t>4122.95</t>
  </si>
  <si>
    <t>01-jyouka1</t>
  </si>
  <si>
    <t>00000432</t>
  </si>
  <si>
    <t>河東郡音更町字東和東７線 66－２</t>
  </si>
  <si>
    <t>音更町東和堆肥舎</t>
  </si>
  <si>
    <t>4928</t>
  </si>
  <si>
    <t>01-jyouka2</t>
  </si>
  <si>
    <t>帯広市西２３条北４丁目５番地</t>
  </si>
  <si>
    <t>建物</t>
  </si>
  <si>
    <t>中島処理場（中島処理場）管理棟</t>
  </si>
  <si>
    <t>鉄筋コンクリート</t>
  </si>
  <si>
    <t>50年</t>
  </si>
  <si>
    <t>634.2</t>
  </si>
  <si>
    <t>02-nakajima1</t>
  </si>
  <si>
    <t>48年</t>
  </si>
  <si>
    <t>減価償却</t>
  </si>
  <si>
    <t>43.5</t>
  </si>
  <si>
    <t>02-nakajima2</t>
  </si>
  <si>
    <t>23年</t>
  </si>
  <si>
    <t>1</t>
  </si>
  <si>
    <t>38年</t>
  </si>
  <si>
    <t>454.9</t>
  </si>
  <si>
    <t>02-nakajima3</t>
  </si>
  <si>
    <t>64</t>
  </si>
  <si>
    <t>02-nakajima4</t>
  </si>
  <si>
    <t>鉄骨コンクリート</t>
  </si>
  <si>
    <t>31年</t>
  </si>
  <si>
    <t>403.39</t>
  </si>
  <si>
    <t>02-nakajima5</t>
  </si>
  <si>
    <t>02-nakajima6</t>
  </si>
  <si>
    <t>コンクリートブロック</t>
  </si>
  <si>
    <t>34年</t>
  </si>
  <si>
    <t>19.82</t>
  </si>
  <si>
    <t>02-nakajima7</t>
  </si>
  <si>
    <t>02-nakajima8</t>
  </si>
  <si>
    <t>中島処理場（中島処理場）車庫</t>
  </si>
  <si>
    <t>木造</t>
  </si>
  <si>
    <t>17年</t>
  </si>
  <si>
    <t>14.58</t>
  </si>
  <si>
    <t>02-nakajima9</t>
  </si>
  <si>
    <t>中島処理場（中島処理場）倉庫</t>
  </si>
  <si>
    <t>15年</t>
  </si>
  <si>
    <t>19.44</t>
  </si>
  <si>
    <t>02-nakajima10</t>
  </si>
  <si>
    <t>02-nakajima11</t>
  </si>
  <si>
    <t>184.36</t>
  </si>
  <si>
    <t>02-nakajima12</t>
  </si>
  <si>
    <t>02-nakajima13</t>
  </si>
  <si>
    <t>中島処理場（中島処理場）脱臭設備（建家)</t>
  </si>
  <si>
    <t>207.56</t>
  </si>
  <si>
    <t>02-nakajima14</t>
  </si>
  <si>
    <t>129.5</t>
  </si>
  <si>
    <t>02-nakajima15</t>
  </si>
  <si>
    <t>36年</t>
  </si>
  <si>
    <t>901.01</t>
  </si>
  <si>
    <t>02-nakajima16</t>
  </si>
  <si>
    <t>帯広市西２４条北４丁目１番地５</t>
  </si>
  <si>
    <t>29年</t>
  </si>
  <si>
    <t>21640.36</t>
  </si>
  <si>
    <t>02-kuririn1</t>
  </si>
  <si>
    <t>14年</t>
  </si>
  <si>
    <t>13年</t>
  </si>
  <si>
    <t>12年</t>
  </si>
  <si>
    <t>11年</t>
  </si>
  <si>
    <t>24</t>
  </si>
  <si>
    <t>28年</t>
  </si>
  <si>
    <t>1773.97</t>
  </si>
  <si>
    <t>02-kuririn2</t>
  </si>
  <si>
    <t>くりりんセンター（くりりんパーク） トイレ</t>
  </si>
  <si>
    <t>25.3</t>
  </si>
  <si>
    <t>02-kuririn3</t>
  </si>
  <si>
    <t>河東郡音更町字万年西１線２２番地１３</t>
  </si>
  <si>
    <t>くりりんセンター(旧最終処分場） 管理・処理棟</t>
  </si>
  <si>
    <t>817.73</t>
  </si>
  <si>
    <t>02-kuririn6</t>
  </si>
  <si>
    <t>62.52</t>
  </si>
  <si>
    <t>02-kuririn7</t>
  </si>
  <si>
    <t>電気設備/その他のもの</t>
  </si>
  <si>
    <t>池田町字美加登279-10</t>
  </si>
  <si>
    <t>くりりんセンター(うめーるセンター美加登） 埋立施設</t>
  </si>
  <si>
    <t>30063</t>
  </si>
  <si>
    <t>02-kuririn5</t>
  </si>
  <si>
    <t>562.95</t>
  </si>
  <si>
    <t>02-kuririn4</t>
  </si>
  <si>
    <t>10年</t>
  </si>
  <si>
    <t>9年</t>
  </si>
  <si>
    <t>8年</t>
  </si>
  <si>
    <t>00000436</t>
  </si>
  <si>
    <t>鉄骨鉄筋コンクリート</t>
  </si>
  <si>
    <t>処理場・加工場</t>
  </si>
  <si>
    <t xml:space="preserve">  -</t>
  </si>
  <si>
    <t>00000437</t>
  </si>
  <si>
    <t>給排水又は衛生設備及びガス設備</t>
  </si>
  <si>
    <t>建物附属設備</t>
  </si>
  <si>
    <t>00000438</t>
  </si>
  <si>
    <t>帯広市西１８条北３丁目６番地１</t>
  </si>
  <si>
    <t>00000439</t>
  </si>
  <si>
    <t>00000440</t>
  </si>
  <si>
    <t>00000441</t>
  </si>
  <si>
    <t>00000442</t>
  </si>
  <si>
    <t>00000129</t>
  </si>
  <si>
    <t>工作物</t>
  </si>
  <si>
    <t>03-nakajima1</t>
  </si>
  <si>
    <t>00000130</t>
  </si>
  <si>
    <t>03-nakajima2</t>
  </si>
  <si>
    <t>00000131</t>
  </si>
  <si>
    <t>03-nakajima3</t>
  </si>
  <si>
    <t>00000132</t>
  </si>
  <si>
    <t>帯広市西２４条北４丁目</t>
  </si>
  <si>
    <t>スポーツ場の排水その他の土工施設</t>
  </si>
  <si>
    <t>30年</t>
  </si>
  <si>
    <t>03-kuririn2</t>
  </si>
  <si>
    <t>00000133</t>
  </si>
  <si>
    <t>40年</t>
  </si>
  <si>
    <t>03-kuririn3</t>
  </si>
  <si>
    <t>00000134</t>
  </si>
  <si>
    <t>やぐら、用水池</t>
  </si>
  <si>
    <t>03-kuririn4</t>
  </si>
  <si>
    <t>00000135</t>
  </si>
  <si>
    <t>河東郡音更町字万年西２線２０番地</t>
  </si>
  <si>
    <t>さん橋、堤防、防波堤、塔</t>
  </si>
  <si>
    <t>113.55</t>
  </si>
  <si>
    <t>03-kuririn10</t>
  </si>
  <si>
    <t>00000136</t>
  </si>
  <si>
    <t>河東郡音更町字万年西２線２１番地</t>
  </si>
  <si>
    <t>400</t>
  </si>
  <si>
    <t>03-kuririn11</t>
  </si>
  <si>
    <t>00000137</t>
  </si>
  <si>
    <t>やぐら、上水道、水そう、用水用ダム</t>
  </si>
  <si>
    <t>03-kuririn5</t>
  </si>
  <si>
    <t>00000138</t>
  </si>
  <si>
    <t>帯広市岩内町東１線３１番地</t>
  </si>
  <si>
    <t>コンクリート造の構築物/その他</t>
  </si>
  <si>
    <t>03-jyouka1</t>
  </si>
  <si>
    <t>00000139</t>
  </si>
  <si>
    <t>03-jyouka2</t>
  </si>
  <si>
    <t>00000140</t>
  </si>
  <si>
    <t>帯広市岩内町東１線３１番地９</t>
  </si>
  <si>
    <t>03-jyouka3</t>
  </si>
  <si>
    <t>00000141</t>
  </si>
  <si>
    <t>帯広市音更町字東和東７線６６番２</t>
  </si>
  <si>
    <t>03-jyouka4</t>
  </si>
  <si>
    <t>00000142</t>
  </si>
  <si>
    <t>03-jyouka5</t>
  </si>
  <si>
    <t>00000147</t>
  </si>
  <si>
    <t>舗装道路（アスファルト敷）</t>
  </si>
  <si>
    <t>00000148</t>
  </si>
  <si>
    <t>露天式立体駐車設備</t>
  </si>
  <si>
    <t>00000149</t>
  </si>
  <si>
    <t>00000150</t>
  </si>
  <si>
    <t>へい、街路灯、ガードレール</t>
  </si>
  <si>
    <t>00000006</t>
  </si>
  <si>
    <t>905.37</t>
  </si>
  <si>
    <t>公衆用道路</t>
  </si>
  <si>
    <t>1574.78</t>
  </si>
  <si>
    <t>29.7</t>
  </si>
  <si>
    <t>河東郡音更町字万年西１線 21-16</t>
  </si>
  <si>
    <t>99</t>
  </si>
  <si>
    <t>01-kuririn70</t>
  </si>
  <si>
    <t>河東郡音更町字万年西１線 21-19</t>
  </si>
  <si>
    <t>1682</t>
  </si>
  <si>
    <t>01-kuririn71</t>
  </si>
  <si>
    <t>河東郡音更町字万年西１線 21-21</t>
  </si>
  <si>
    <t>299</t>
  </si>
  <si>
    <t>01-kuririn72</t>
  </si>
  <si>
    <t>河東郡音更町字万年西１線 21-23</t>
  </si>
  <si>
    <t>336</t>
  </si>
  <si>
    <t>01-kuririn73</t>
  </si>
  <si>
    <t>河東郡音更町字万年西１線 21-24</t>
  </si>
  <si>
    <t>1024</t>
  </si>
  <si>
    <t>01-kuririn74</t>
  </si>
  <si>
    <t>河東郡音更町字万年西１線 21-27</t>
  </si>
  <si>
    <t>2561</t>
  </si>
  <si>
    <t>01-kuririn75</t>
  </si>
  <si>
    <t>河東郡音更町字万年西２線 19-10</t>
  </si>
  <si>
    <t>37</t>
  </si>
  <si>
    <t>01-kuririn76</t>
  </si>
  <si>
    <t>河東郡音更町字万年西２線 19-12</t>
  </si>
  <si>
    <t>107</t>
  </si>
  <si>
    <t>01-kuririn77</t>
  </si>
  <si>
    <t>河東郡音更町字万年西２線 19-18</t>
  </si>
  <si>
    <t>1505</t>
  </si>
  <si>
    <t>01-kuririn78</t>
  </si>
  <si>
    <t>河東郡音更町字万年西２線 19-20</t>
  </si>
  <si>
    <t>593</t>
  </si>
  <si>
    <t>01-kuririn79</t>
  </si>
  <si>
    <t>河東郡音更町字万年西２線 22-6</t>
  </si>
  <si>
    <t>989</t>
  </si>
  <si>
    <t>01-kuririn80</t>
  </si>
  <si>
    <t>00000143</t>
  </si>
  <si>
    <t>河東郡音更町字万年西２線 23-11</t>
  </si>
  <si>
    <t>3195</t>
  </si>
  <si>
    <t>01-kuririn81</t>
  </si>
  <si>
    <t>00000144</t>
  </si>
  <si>
    <t>河東郡音更町字万年西２線 23-12</t>
  </si>
  <si>
    <t>01-kuririn82</t>
  </si>
  <si>
    <t>00000145</t>
  </si>
  <si>
    <t>河東郡音更町字万年西２線 23-14</t>
  </si>
  <si>
    <t>01-kuririn83</t>
  </si>
  <si>
    <t>00000146</t>
  </si>
  <si>
    <t>河東郡音更町字万年西２線 24-13</t>
  </si>
  <si>
    <t>2652</t>
  </si>
  <si>
    <t>01-kuririn84</t>
  </si>
  <si>
    <t>河東郡音更町字万年西２線 24-14</t>
  </si>
  <si>
    <t>148</t>
  </si>
  <si>
    <t>01-kuririn85</t>
  </si>
  <si>
    <t>河東郡音更町字万年西２線 24-16</t>
  </si>
  <si>
    <t>01-kuririn86</t>
  </si>
  <si>
    <t>河東郡音更町字万年西３線 22-18</t>
  </si>
  <si>
    <t>01-kuririn87</t>
  </si>
  <si>
    <t>河東郡音更町字万年西３線 24-15</t>
  </si>
  <si>
    <t>1409</t>
  </si>
  <si>
    <t>01-kuririn88</t>
  </si>
  <si>
    <t>00000151</t>
  </si>
  <si>
    <t>河東郡音更町字然別西２線 17-5</t>
  </si>
  <si>
    <t>58</t>
  </si>
  <si>
    <t>01-kuririn89</t>
  </si>
  <si>
    <t>00000152</t>
  </si>
  <si>
    <t>河東郡音更町字然別西２線 17-8</t>
  </si>
  <si>
    <t>01-kuririn90</t>
  </si>
  <si>
    <t>00000153</t>
  </si>
  <si>
    <t>河東郡音更町字然別西２線 17-11</t>
  </si>
  <si>
    <t>1643</t>
  </si>
  <si>
    <t>01-kuririn91</t>
  </si>
  <si>
    <t>00000154</t>
  </si>
  <si>
    <t>河東郡音更町字然別西２線 17-13</t>
  </si>
  <si>
    <t>01-kuririn92</t>
  </si>
  <si>
    <t>00000155</t>
  </si>
  <si>
    <t>河東郡音更町字然別西２線 18-6</t>
  </si>
  <si>
    <t>127</t>
  </si>
  <si>
    <t>01-kuririn93</t>
  </si>
  <si>
    <t>00000156</t>
  </si>
  <si>
    <t>河東郡音更町字然別西２線 18-9</t>
  </si>
  <si>
    <t>1592</t>
  </si>
  <si>
    <t>01-kuririn94</t>
  </si>
  <si>
    <t>00000157</t>
  </si>
  <si>
    <t>河東郡音更町字然別西２線 18-11</t>
  </si>
  <si>
    <t>74</t>
  </si>
  <si>
    <t>01-kuririn95</t>
  </si>
  <si>
    <t>00000158</t>
  </si>
  <si>
    <t>河東郡音更町字然別西２線 18-12</t>
  </si>
  <si>
    <t>8.67</t>
  </si>
  <si>
    <t>01-kuririn96</t>
  </si>
  <si>
    <t>有価証券</t>
  </si>
  <si>
    <t>00000011</t>
  </si>
  <si>
    <t>㈱ウインクリン　株券</t>
  </si>
  <si>
    <t>リサイクルプラザ</t>
  </si>
  <si>
    <t>500</t>
  </si>
  <si>
    <t>05-yuuka1</t>
  </si>
  <si>
    <t>00000012</t>
  </si>
  <si>
    <t>20</t>
  </si>
  <si>
    <t>05-yuuka2</t>
  </si>
  <si>
    <t>その他（基金）</t>
  </si>
  <si>
    <t>06-kikin1</t>
  </si>
  <si>
    <t>固定資産台帳(建設仮勘定)</t>
    <phoneticPr fontId="1"/>
  </si>
  <si>
    <t>固定資産台帳(無形固定資産)</t>
    <phoneticPr fontId="1"/>
  </si>
  <si>
    <t>固定資産台帳(投資その他の資産)</t>
    <phoneticPr fontId="1"/>
  </si>
  <si>
    <t>固定資産台帳(棚卸資産)</t>
    <phoneticPr fontId="1"/>
  </si>
  <si>
    <t>所　　在　　地</t>
    <phoneticPr fontId="1"/>
  </si>
  <si>
    <t>勘定科目</t>
    <phoneticPr fontId="1"/>
  </si>
  <si>
    <t>土地
（インフラ資産）</t>
    <phoneticPr fontId="1"/>
  </si>
  <si>
    <t>所属
（部局等）</t>
    <rPh sb="0" eb="2">
      <t>ショゾク</t>
    </rPh>
    <rPh sb="4" eb="7">
      <t>ブキョクトウ</t>
    </rPh>
    <phoneticPr fontId="1"/>
  </si>
  <si>
    <t>十勝川浄化
センター</t>
    <phoneticPr fontId="1"/>
  </si>
  <si>
    <t>十勝川浄化
センター</t>
    <phoneticPr fontId="1"/>
  </si>
  <si>
    <t>件名（施設名）</t>
    <phoneticPr fontId="1"/>
  </si>
  <si>
    <t>旧鈴蘭浄苑</t>
    <phoneticPr fontId="1"/>
  </si>
  <si>
    <t>中島処理場</t>
    <phoneticPr fontId="1"/>
  </si>
  <si>
    <t>くりりんセンター</t>
    <phoneticPr fontId="1"/>
  </si>
  <si>
    <t>くりりんパーク</t>
    <phoneticPr fontId="1"/>
  </si>
  <si>
    <t>緩衝緑地帯</t>
    <phoneticPr fontId="1"/>
  </si>
  <si>
    <t>旧清掃工場</t>
    <phoneticPr fontId="1"/>
  </si>
  <si>
    <t>うめーるセンター美加登</t>
    <phoneticPr fontId="1"/>
  </si>
  <si>
    <t>旧最終処分場</t>
    <phoneticPr fontId="1"/>
  </si>
  <si>
    <t>岩内堆肥舎</t>
    <phoneticPr fontId="1"/>
  </si>
  <si>
    <t>音更町東和堆肥舎</t>
    <phoneticPr fontId="1"/>
  </si>
  <si>
    <t>中島処理場</t>
    <phoneticPr fontId="1"/>
  </si>
  <si>
    <t>リース区分</t>
    <phoneticPr fontId="1"/>
  </si>
  <si>
    <t>耐用年数分類
（構造）</t>
    <rPh sb="8" eb="10">
      <t>コウゾウ</t>
    </rPh>
    <phoneticPr fontId="1"/>
  </si>
  <si>
    <t>耐用
年数</t>
    <phoneticPr fontId="1"/>
  </si>
  <si>
    <t>会計区分</t>
    <rPh sb="0" eb="2">
      <t>カイケイ</t>
    </rPh>
    <rPh sb="2" eb="4">
      <t>クブン</t>
    </rPh>
    <phoneticPr fontId="2"/>
  </si>
  <si>
    <t>売却可能
区分</t>
    <phoneticPr fontId="1"/>
  </si>
  <si>
    <t>供用開始
年月日</t>
    <phoneticPr fontId="1"/>
  </si>
  <si>
    <t>所有
割合</t>
    <phoneticPr fontId="1"/>
  </si>
  <si>
    <t>予算執行
科目</t>
    <phoneticPr fontId="1"/>
  </si>
  <si>
    <t>し尿処理事務
（旧鈴蘭浄苑）</t>
    <phoneticPr fontId="1"/>
  </si>
  <si>
    <t>し尿処理事務
（中島処理場）</t>
    <phoneticPr fontId="1"/>
  </si>
  <si>
    <t>ごみ処理事務
（くりりんセンター）</t>
    <phoneticPr fontId="1"/>
  </si>
  <si>
    <t>ごみ処理事務
（旧清掃工場）</t>
    <phoneticPr fontId="1"/>
  </si>
  <si>
    <t>ごみ処理事務
（うめーるセンター美加登）</t>
    <phoneticPr fontId="1"/>
  </si>
  <si>
    <t>ごみ処理事務
（旧最終処分場）</t>
    <phoneticPr fontId="1"/>
  </si>
  <si>
    <t>下水処理事務
（岩内堆肥舎）</t>
    <phoneticPr fontId="1"/>
  </si>
  <si>
    <t>下水処理事務
（音更町東和堆肥舎）</t>
    <phoneticPr fontId="1"/>
  </si>
  <si>
    <t>し尿処理事務
（中島処理場）</t>
    <phoneticPr fontId="1"/>
  </si>
  <si>
    <t>ごみ処理事務
（旧最終処分場）</t>
    <phoneticPr fontId="1"/>
  </si>
  <si>
    <t>開始時
見積資産</t>
    <phoneticPr fontId="1"/>
  </si>
  <si>
    <t>数量
( (延べ床)面積)</t>
    <phoneticPr fontId="1"/>
  </si>
  <si>
    <t>階数
（建物）</t>
    <phoneticPr fontId="1"/>
  </si>
  <si>
    <t>他台帳番号</t>
    <phoneticPr fontId="1"/>
  </si>
  <si>
    <t>地目
（土地）</t>
    <phoneticPr fontId="1"/>
  </si>
  <si>
    <t>目的別
資産区分</t>
    <phoneticPr fontId="1"/>
  </si>
  <si>
    <t>無償所管換減分</t>
    <phoneticPr fontId="1"/>
  </si>
  <si>
    <t>有償
取得額</t>
    <phoneticPr fontId="1"/>
  </si>
  <si>
    <t>調査
判明増分</t>
    <phoneticPr fontId="1"/>
  </si>
  <si>
    <t>評価等
増額</t>
    <phoneticPr fontId="1"/>
  </si>
  <si>
    <t>鉄骨造</t>
    <rPh sb="1" eb="2">
      <t>ホネ</t>
    </rPh>
    <rPh sb="2" eb="3">
      <t>ツク</t>
    </rPh>
    <phoneticPr fontId="2"/>
  </si>
  <si>
    <t>鉄骨造</t>
    <rPh sb="2" eb="3">
      <t>ツク</t>
    </rPh>
    <phoneticPr fontId="2"/>
  </si>
  <si>
    <t>し尿処理事務
（中島処理場）</t>
    <phoneticPr fontId="1"/>
  </si>
  <si>
    <t>ごみ処理事務
（くりりんセンター）</t>
    <phoneticPr fontId="1"/>
  </si>
  <si>
    <t>ごみ処理事務
（旧最終処分場）</t>
    <phoneticPr fontId="1"/>
  </si>
  <si>
    <t>ごみ処理事務
（うめーるセンター美加登）</t>
    <phoneticPr fontId="1"/>
  </si>
  <si>
    <t>ごみ処理事務
（くりりんセンター）</t>
    <phoneticPr fontId="1"/>
  </si>
  <si>
    <t>し尿処理事務
（中島処理場）</t>
    <phoneticPr fontId="1"/>
  </si>
  <si>
    <t>下水処理事務
（岩内堆肥舎）</t>
    <phoneticPr fontId="1"/>
  </si>
  <si>
    <t>下水処理事務
（音更町東和堆肥舎）</t>
    <phoneticPr fontId="1"/>
  </si>
  <si>
    <t>中島処理場（中島処理場）管理棟</t>
    <phoneticPr fontId="1"/>
  </si>
  <si>
    <t>中島処理場（中島処理場）管理棟
（基幹整備）</t>
    <phoneticPr fontId="1"/>
  </si>
  <si>
    <t>中島処理場（中島処理場）機械
管理棟</t>
    <phoneticPr fontId="1"/>
  </si>
  <si>
    <t>中島処理場（中島処理場）機械
管理棟（基幹整備）</t>
    <phoneticPr fontId="1"/>
  </si>
  <si>
    <t>中島処理場（中島処理場）バルブ
操作室</t>
    <phoneticPr fontId="1"/>
  </si>
  <si>
    <t>中島処理場（中島処理場）
曝気棟（建家)</t>
    <phoneticPr fontId="1"/>
  </si>
  <si>
    <t>中島処理場（中島処理場）
曝気棟（建家)（基幹整備）</t>
    <phoneticPr fontId="1"/>
  </si>
  <si>
    <t>中島処理場（中島処理場）
曝気棟（建家)</t>
    <phoneticPr fontId="1"/>
  </si>
  <si>
    <t>中島処理場（中島処理場）
曝気棟（建家)（基幹整備）</t>
    <phoneticPr fontId="1"/>
  </si>
  <si>
    <t>中島処理場（中島処理場）
塩素殺菌室</t>
    <phoneticPr fontId="1"/>
  </si>
  <si>
    <t>中島処理場（中島処理場）
脱水汚泥監視室</t>
    <phoneticPr fontId="1"/>
  </si>
  <si>
    <t>中島処理場（中島処理場）
最終沈殿槽（建家)</t>
    <phoneticPr fontId="1"/>
  </si>
  <si>
    <t>中島処理場（中島処理場）
最終沈殿槽（建家)（基幹整備）</t>
    <phoneticPr fontId="1"/>
  </si>
  <si>
    <t>中島処理場（中島処理場）
最終沈殿槽（建家)（基幹整備）</t>
    <phoneticPr fontId="1"/>
  </si>
  <si>
    <t>うめーるセンター
美加登</t>
    <phoneticPr fontId="1"/>
  </si>
  <si>
    <t>うめーるセンター
美加登</t>
    <phoneticPr fontId="1"/>
  </si>
  <si>
    <t>うめーるセンター
美加登</t>
    <phoneticPr fontId="1"/>
  </si>
  <si>
    <t>道路（林道・
農道を含む）</t>
    <phoneticPr fontId="1"/>
  </si>
  <si>
    <t>金属造のもの
（前掲以外）</t>
    <phoneticPr fontId="1"/>
  </si>
  <si>
    <t>金属造のもの
（前掲以外）</t>
    <phoneticPr fontId="1"/>
  </si>
  <si>
    <t>金属造のもの
（前掲以外）</t>
    <phoneticPr fontId="1"/>
  </si>
  <si>
    <t>音更町
東和堆肥舎</t>
    <phoneticPr fontId="1"/>
  </si>
  <si>
    <t>音更町
東和堆肥舎</t>
    <phoneticPr fontId="1"/>
  </si>
  <si>
    <t>-</t>
    <phoneticPr fontId="1"/>
  </si>
  <si>
    <t>0年</t>
    <rPh sb="1" eb="2">
      <t>ネン</t>
    </rPh>
    <phoneticPr fontId="1"/>
  </si>
  <si>
    <t>736.75</t>
    <phoneticPr fontId="1"/>
  </si>
  <si>
    <t>285.65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</si>
  <si>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</si>
  <si>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</si>
  <si>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</si>
  <si>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</si>
  <si>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減価償却
累計額</t>
    <phoneticPr fontId="1"/>
  </si>
  <si>
    <t>地上1階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</si>
  <si>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地上2階</t>
    <rPh sb="0" eb="2">
      <t>チジョウ</t>
    </rPh>
    <rPh sb="3" eb="4">
      <t>カイ</t>
    </rPh>
    <phoneticPr fontId="1"/>
  </si>
  <si>
    <t>地上1階</t>
    <rPh sb="0" eb="2">
      <t>チジョウ</t>
    </rPh>
    <rPh sb="3" eb="4">
      <t>カイ</t>
    </rPh>
    <phoneticPr fontId="1"/>
  </si>
  <si>
    <t>くりりんセンター（くりりんセンター）
 工場棟・建物付属設備</t>
    <phoneticPr fontId="1"/>
  </si>
  <si>
    <t>くりりんセンター（くりりんセンター） 
工場棟・建物付属設備</t>
    <phoneticPr fontId="1"/>
  </si>
  <si>
    <t>くりりんセンター（くりりんセンター）
 工場棟（基幹整備） H23実施分</t>
    <phoneticPr fontId="1"/>
  </si>
  <si>
    <t>くりりんセンター（くりりんセンター） 
工場棟（基幹整備） H24実施分</t>
    <phoneticPr fontId="1"/>
  </si>
  <si>
    <t>くりりんセンター（くりりんセンター）
 工場棟（基幹整備） H25実施分</t>
    <phoneticPr fontId="1"/>
  </si>
  <si>
    <t>くりりんセンター（くりりんセンター）
 工場棟（基幹整備） H26実施分</t>
    <phoneticPr fontId="1"/>
  </si>
  <si>
    <t>中島処理場（中島処理場）
砂ろ過オゾン酸化処理施設（建家)（基幹整備）</t>
    <phoneticPr fontId="1"/>
  </si>
  <si>
    <t>中島処理場（中島処理場）
砂ろ過オゾン酸化処理施設（建家）</t>
    <phoneticPr fontId="1"/>
  </si>
  <si>
    <t>中島処理場（中島処理場）
前処理設備（建家)（基幹整備）</t>
    <phoneticPr fontId="1"/>
  </si>
  <si>
    <t>中島処理場（中島処理場）前処理設備（建家)</t>
    <phoneticPr fontId="1"/>
  </si>
  <si>
    <t>くりりんセンター（くりりんセンター）　工場棟</t>
    <phoneticPr fontId="1"/>
  </si>
  <si>
    <t>くりりんセンター（くりりんセンター）　計量棟</t>
    <phoneticPr fontId="1"/>
  </si>
  <si>
    <t>くりりんセンター（くりりんセンター）　管理棟</t>
    <phoneticPr fontId="1"/>
  </si>
  <si>
    <t>くりりんセンター(旧最終処分場） 
管理・処理棟 （基幹整備）</t>
    <phoneticPr fontId="1"/>
  </si>
  <si>
    <t>くりりんセンター(旧最終処分場） 
浸出水処理施設 砂ろ過棟（建物本体分）</t>
    <phoneticPr fontId="1"/>
  </si>
  <si>
    <t>くりりんセンター(旧最終処分場） 
浸出水処理施設 砂ろ過棟（建物付属設備）</t>
    <phoneticPr fontId="1"/>
  </si>
  <si>
    <t>中島処理場（中島処理場）
脱臭設備（建家)（基幹整備）</t>
    <phoneticPr fontId="1"/>
  </si>
  <si>
    <t>くりりんセンター(うめーるセンター美加登） 
管理・水処理棟</t>
    <phoneticPr fontId="1"/>
  </si>
  <si>
    <t>くりりんセンター（くりりんセンター） 
工場棟（基幹整備） H27実施分</t>
    <phoneticPr fontId="1"/>
  </si>
  <si>
    <t>くりりんセンター（くりりんセンター）　
工場棟（基幹整備）H28実施分</t>
    <phoneticPr fontId="1"/>
  </si>
  <si>
    <t>くりりんセンター（くりりんセンター）　
工場棟（基幹整備）H29実施分</t>
    <phoneticPr fontId="1"/>
  </si>
  <si>
    <t>地上7階
地下1階</t>
    <rPh sb="0" eb="2">
      <t>チジョウ</t>
    </rPh>
    <rPh sb="3" eb="4">
      <t>カイ</t>
    </rPh>
    <rPh sb="5" eb="7">
      <t>チカ</t>
    </rPh>
    <rPh sb="8" eb="9">
      <t>カイ</t>
    </rPh>
    <phoneticPr fontId="1"/>
  </si>
  <si>
    <t>増減異動後
簿価</t>
    <phoneticPr fontId="1"/>
  </si>
  <si>
    <t>今回
増加額</t>
    <phoneticPr fontId="1"/>
  </si>
  <si>
    <t>今回
減少額</t>
    <phoneticPr fontId="1"/>
  </si>
  <si>
    <t>今回
減少額</t>
    <phoneticPr fontId="1"/>
  </si>
  <si>
    <t>今回
増加額</t>
    <phoneticPr fontId="1"/>
  </si>
  <si>
    <t>誤記載減少分</t>
    <phoneticPr fontId="1"/>
  </si>
  <si>
    <t>ごみ処理事務
（リサイクルプラザ）</t>
    <phoneticPr fontId="1"/>
  </si>
  <si>
    <t>ごみ処理事務
（リサイクルプラザ）</t>
    <phoneticPr fontId="1"/>
  </si>
  <si>
    <t>ごみ処理事務
（くりりんセンター）</t>
    <phoneticPr fontId="1"/>
  </si>
  <si>
    <t>増減異動
日付</t>
    <phoneticPr fontId="1"/>
  </si>
  <si>
    <t>固定資産台帳(土地)</t>
    <rPh sb="7" eb="9">
      <t>トチ</t>
    </rPh>
    <phoneticPr fontId="1"/>
  </si>
  <si>
    <t>固定資産台帳(工作物)</t>
    <rPh sb="7" eb="9">
      <t>コウサク</t>
    </rPh>
    <rPh sb="9" eb="10">
      <t>ブツ</t>
    </rPh>
    <phoneticPr fontId="1"/>
  </si>
  <si>
    <t>固定資産台帳(建物)</t>
    <rPh sb="7" eb="9">
      <t>タテモノ</t>
    </rPh>
    <phoneticPr fontId="1"/>
  </si>
  <si>
    <t>増減異動
日付</t>
    <phoneticPr fontId="1"/>
  </si>
  <si>
    <t>水そう</t>
    <rPh sb="0" eb="1">
      <t>ミズ</t>
    </rPh>
    <phoneticPr fontId="1"/>
  </si>
  <si>
    <t>給排水又は衛生設備及びガス設備</t>
    <phoneticPr fontId="1"/>
  </si>
  <si>
    <t>中島処理場（中島処理場）
第１消化槽（基幹整備）</t>
    <phoneticPr fontId="1"/>
  </si>
  <si>
    <t>中島処理場（中島処理場） 
第２消化槽（基幹整備）</t>
    <phoneticPr fontId="1"/>
  </si>
  <si>
    <t>中島処理場（中島処理場） 
第３消化槽（基幹整備）</t>
    <phoneticPr fontId="1"/>
  </si>
  <si>
    <t>くりりんセンター（くりりんパーク） 
パークゴルフ場</t>
    <phoneticPr fontId="1"/>
  </si>
  <si>
    <t>くりりんセンター（旧最終処分場）
雨水等集排水設備等</t>
    <rPh sb="25" eb="26">
      <t>ナド</t>
    </rPh>
    <phoneticPr fontId="1"/>
  </si>
  <si>
    <t>くりりんセンター（旧最終処分場）
調整池（基幹整備）</t>
    <phoneticPr fontId="1"/>
  </si>
  <si>
    <t>くりりんセンター（旧最終処分場）
雨水等集排水設備</t>
    <phoneticPr fontId="1"/>
  </si>
  <si>
    <t>くりりんセンター（旧最終処分場）
雨水等集排水設備</t>
    <phoneticPr fontId="1"/>
  </si>
  <si>
    <t>くりりんセンター（旧最終処分場）
深井戸設備</t>
    <phoneticPr fontId="1"/>
  </si>
  <si>
    <t>今回減少額</t>
    <phoneticPr fontId="1"/>
  </si>
  <si>
    <t>くりりんセンター（くりりんセンター） 工場棟</t>
  </si>
  <si>
    <t>02-kuririn101</t>
  </si>
  <si>
    <t>帯広市西２４条北４丁目１番地</t>
  </si>
  <si>
    <t>02-kuririn01</t>
  </si>
  <si>
    <t>くりりんセンター（くりりんセンター） 工場棟
（基幹整備） H23実施分</t>
    <phoneticPr fontId="1"/>
  </si>
  <si>
    <t>くりりんセンター（くりりんセンター） 工場棟
（基幹整備） H27実施分</t>
    <phoneticPr fontId="1"/>
  </si>
  <si>
    <t>くりりんセンター（くりりんセンター）　工場棟
（基幹整備）H28実施分</t>
    <phoneticPr fontId="1"/>
  </si>
  <si>
    <t>くりりんセンター（くりりんセンター）　工場棟
（基幹整備）H29実施分</t>
    <phoneticPr fontId="1"/>
  </si>
  <si>
    <t>ごみ処理事務
（くりりんセンター）</t>
    <phoneticPr fontId="1"/>
  </si>
  <si>
    <t>鉄骨造</t>
    <rPh sb="1" eb="2">
      <t>ホネ</t>
    </rPh>
    <rPh sb="2" eb="3">
      <t>ツク</t>
    </rPh>
    <phoneticPr fontId="1"/>
  </si>
  <si>
    <t>帯広市西11条南39丁目２-７</t>
    <rPh sb="0" eb="3">
      <t>オビヒロシ</t>
    </rPh>
    <rPh sb="3" eb="4">
      <t>ニシ</t>
    </rPh>
    <rPh sb="6" eb="7">
      <t>ジョウ</t>
    </rPh>
    <rPh sb="7" eb="8">
      <t>ミナミ</t>
    </rPh>
    <rPh sb="10" eb="12">
      <t>チョウメ</t>
    </rPh>
    <phoneticPr fontId="1"/>
  </si>
  <si>
    <t>高等看護学院</t>
    <rPh sb="0" eb="6">
      <t>コウトウカンゴガクイン</t>
    </rPh>
    <phoneticPr fontId="1"/>
  </si>
  <si>
    <t>土地</t>
    <rPh sb="0" eb="2">
      <t>トチ</t>
    </rPh>
    <phoneticPr fontId="1"/>
  </si>
  <si>
    <t>高等看護学院</t>
    <rPh sb="0" eb="6">
      <t>コウトウカンゴガクイン</t>
    </rPh>
    <phoneticPr fontId="1"/>
  </si>
  <si>
    <t>高看運営事務</t>
    <rPh sb="0" eb="1">
      <t>コウ</t>
    </rPh>
    <rPh sb="1" eb="2">
      <t>カン</t>
    </rPh>
    <rPh sb="2" eb="4">
      <t>ウンエイ</t>
    </rPh>
    <rPh sb="4" eb="6">
      <t>ジム</t>
    </rPh>
    <phoneticPr fontId="1"/>
  </si>
  <si>
    <t>10000</t>
    <phoneticPr fontId="1"/>
  </si>
  <si>
    <t>宅地</t>
    <phoneticPr fontId="1"/>
  </si>
  <si>
    <t>教育</t>
    <rPh sb="0" eb="2">
      <t>キョウイク</t>
    </rPh>
    <phoneticPr fontId="1"/>
  </si>
  <si>
    <t>くりりんセンター（くりりんセンター）　
工場棟（基幹整備）H30実施分</t>
    <phoneticPr fontId="1"/>
  </si>
  <si>
    <t>新規有償取得</t>
    <rPh sb="0" eb="2">
      <t>シンキ</t>
    </rPh>
    <rPh sb="2" eb="4">
      <t>ユウショウ</t>
    </rPh>
    <rPh sb="4" eb="6">
      <t>シュトク</t>
    </rPh>
    <phoneticPr fontId="1"/>
  </si>
  <si>
    <t>他台帳番号</t>
    <phoneticPr fontId="1"/>
  </si>
  <si>
    <t>00000159</t>
    <phoneticPr fontId="1"/>
  </si>
  <si>
    <t>00000443</t>
  </si>
  <si>
    <t>00000445</t>
  </si>
  <si>
    <t>00000446</t>
  </si>
  <si>
    <t>00000447</t>
  </si>
  <si>
    <t>00000448</t>
  </si>
  <si>
    <t>帯広市西１１条南３９丁目２番地７</t>
    <rPh sb="0" eb="2">
      <t>オビヒロ</t>
    </rPh>
    <rPh sb="2" eb="3">
      <t>シ</t>
    </rPh>
    <rPh sb="3" eb="4">
      <t>ニシ</t>
    </rPh>
    <rPh sb="6" eb="7">
      <t>ジョウ</t>
    </rPh>
    <rPh sb="7" eb="8">
      <t>ミナミ</t>
    </rPh>
    <rPh sb="10" eb="12">
      <t>チョウメ</t>
    </rPh>
    <rPh sb="13" eb="15">
      <t>バンチ</t>
    </rPh>
    <phoneticPr fontId="1"/>
  </si>
  <si>
    <t>帯広高等看護学院</t>
    <rPh sb="0" eb="8">
      <t>オビヒロコウトウカンゴガクイン</t>
    </rPh>
    <phoneticPr fontId="1"/>
  </si>
  <si>
    <t>帯広高等看護学院　校舎</t>
    <rPh sb="0" eb="8">
      <t>オビヒロコウトウカンゴガクイン</t>
    </rPh>
    <rPh sb="9" eb="11">
      <t>コウシャ</t>
    </rPh>
    <phoneticPr fontId="1"/>
  </si>
  <si>
    <t>帯広高等看護学院　暖房設備（校舎）</t>
    <rPh sb="0" eb="8">
      <t>オビヒロコウトウカンゴガクイン</t>
    </rPh>
    <rPh sb="9" eb="11">
      <t>ダンボウ</t>
    </rPh>
    <rPh sb="11" eb="13">
      <t>セツビ</t>
    </rPh>
    <rPh sb="14" eb="16">
      <t>コウシャ</t>
    </rPh>
    <phoneticPr fontId="1"/>
  </si>
  <si>
    <t>帯広高等看護学院　体育館</t>
    <rPh sb="0" eb="2">
      <t>オビヒロ</t>
    </rPh>
    <rPh sb="2" eb="8">
      <t>コウトウカンゴガクイン</t>
    </rPh>
    <rPh sb="9" eb="12">
      <t>タイイクカン</t>
    </rPh>
    <phoneticPr fontId="1"/>
  </si>
  <si>
    <t>幕別町札内暁町２９０番地２</t>
    <rPh sb="0" eb="3">
      <t>マクベツチョウ</t>
    </rPh>
    <rPh sb="3" eb="5">
      <t>サツナイ</t>
    </rPh>
    <rPh sb="5" eb="6">
      <t>アカツキ</t>
    </rPh>
    <rPh sb="6" eb="7">
      <t>チョウ</t>
    </rPh>
    <rPh sb="10" eb="12">
      <t>バンチ</t>
    </rPh>
    <phoneticPr fontId="1"/>
  </si>
  <si>
    <t>十勝教育研修センター</t>
    <rPh sb="0" eb="2">
      <t>トカチ</t>
    </rPh>
    <rPh sb="2" eb="4">
      <t>キョウイク</t>
    </rPh>
    <rPh sb="4" eb="6">
      <t>ケンシュウ</t>
    </rPh>
    <phoneticPr fontId="1"/>
  </si>
  <si>
    <t>十勝教育研修センター</t>
    <rPh sb="0" eb="6">
      <t>トカチキョウイクケンシュウ</t>
    </rPh>
    <phoneticPr fontId="1"/>
  </si>
  <si>
    <t>鉄骨鉄筋コンクリート</t>
    <phoneticPr fontId="1"/>
  </si>
  <si>
    <t>47年</t>
    <phoneticPr fontId="1"/>
  </si>
  <si>
    <t>34年</t>
    <phoneticPr fontId="1"/>
  </si>
  <si>
    <t>38年</t>
    <phoneticPr fontId="1"/>
  </si>
  <si>
    <t>高看運営事務
（帯広高等看護学院）</t>
    <rPh sb="0" eb="2">
      <t>コウカン</t>
    </rPh>
    <rPh sb="2" eb="4">
      <t>ウンエイ</t>
    </rPh>
    <rPh sb="8" eb="16">
      <t>オビヒロコウトウカンゴガクイン</t>
    </rPh>
    <phoneticPr fontId="1"/>
  </si>
  <si>
    <t>教育</t>
    <rPh sb="0" eb="2">
      <t>キョウイク</t>
    </rPh>
    <phoneticPr fontId="1"/>
  </si>
  <si>
    <t>3110.02</t>
    <phoneticPr fontId="1"/>
  </si>
  <si>
    <t>519.89</t>
    <phoneticPr fontId="1"/>
  </si>
  <si>
    <t>1981.10</t>
    <phoneticPr fontId="1"/>
  </si>
  <si>
    <t>十勝教育研修センター</t>
    <rPh sb="0" eb="6">
      <t>トカチキョウイクケンシュウ</t>
    </rPh>
    <phoneticPr fontId="1"/>
  </si>
  <si>
    <t>研修センター運営事務
（十勝教育研修センター）</t>
    <rPh sb="0" eb="2">
      <t>ケンシュウ</t>
    </rPh>
    <rPh sb="6" eb="8">
      <t>ウンエイ</t>
    </rPh>
    <rPh sb="12" eb="18">
      <t>トカチキョウイクケンシュウ</t>
    </rPh>
    <phoneticPr fontId="1"/>
  </si>
  <si>
    <t>00000151</t>
    <phoneticPr fontId="1"/>
  </si>
  <si>
    <t>00000152</t>
    <phoneticPr fontId="1"/>
  </si>
  <si>
    <t>帯広市岩内町東１線３１番地９</t>
    <rPh sb="3" eb="6">
      <t>イワナイチョウ</t>
    </rPh>
    <rPh sb="6" eb="7">
      <t>ヒガシ</t>
    </rPh>
    <rPh sb="8" eb="9">
      <t>セン</t>
    </rPh>
    <rPh sb="11" eb="13">
      <t>バンチ</t>
    </rPh>
    <phoneticPr fontId="1"/>
  </si>
  <si>
    <t>17年</t>
    <phoneticPr fontId="1"/>
  </si>
  <si>
    <t>17年</t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</si>
  <si>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</si>
  <si>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物品</t>
    <rPh sb="0" eb="2">
      <t>ブッピン</t>
    </rPh>
    <phoneticPr fontId="1"/>
  </si>
  <si>
    <t>その他のもの</t>
    <phoneticPr fontId="1"/>
  </si>
  <si>
    <t>10年</t>
    <phoneticPr fontId="1"/>
  </si>
  <si>
    <t>生活インフラ・国土保全</t>
    <rPh sb="0" eb="2">
      <t>セイカツ</t>
    </rPh>
    <rPh sb="7" eb="9">
      <t>コクド</t>
    </rPh>
    <rPh sb="9" eb="11">
      <t>ホゼン</t>
    </rPh>
    <phoneticPr fontId="1"/>
  </si>
  <si>
    <t>除雪機具</t>
    <rPh sb="0" eb="2">
      <t>ジョセツ</t>
    </rPh>
    <rPh sb="2" eb="4">
      <t>キグ</t>
    </rPh>
    <phoneticPr fontId="1"/>
  </si>
  <si>
    <t>帯広市西18条北3丁目</t>
    <phoneticPr fontId="1"/>
  </si>
  <si>
    <t>十勝川浄化センター
除雪機</t>
    <rPh sb="0" eb="2">
      <t>トカチ</t>
    </rPh>
    <rPh sb="2" eb="3">
      <t>ガワ</t>
    </rPh>
    <rPh sb="3" eb="5">
      <t>ジョウカ</t>
    </rPh>
    <rPh sb="10" eb="13">
      <t>ジョセツキ</t>
    </rPh>
    <phoneticPr fontId="1"/>
  </si>
  <si>
    <t>除却</t>
    <rPh sb="0" eb="2">
      <t>ジョキャク</t>
    </rPh>
    <phoneticPr fontId="1"/>
  </si>
  <si>
    <t>00000449</t>
  </si>
  <si>
    <t>00000450</t>
  </si>
  <si>
    <t>くりりんセンター（くりりんセンター）　
工場棟（基幹整備）R1実施分</t>
    <phoneticPr fontId="1"/>
  </si>
  <si>
    <t>くりりんセンター（くりりんセンター）　工場棟
（基幹整備）R1実施分</t>
    <phoneticPr fontId="1"/>
  </si>
  <si>
    <t>6年</t>
    <phoneticPr fontId="1"/>
  </si>
  <si>
    <t>帯広市西２４条北４丁目５番地</t>
    <rPh sb="12" eb="14">
      <t>バンチ</t>
    </rPh>
    <phoneticPr fontId="1"/>
  </si>
  <si>
    <t>くりりんセンター（くりりんセンター） 
LED照明灯</t>
    <rPh sb="23" eb="25">
      <t>ショウメイ</t>
    </rPh>
    <rPh sb="25" eb="26">
      <t>トウ</t>
    </rPh>
    <phoneticPr fontId="1"/>
  </si>
  <si>
    <t>つり橋、煙突、焼却炉、折込み井戸、へい、街路灯及びガードレール</t>
    <phoneticPr fontId="1"/>
  </si>
  <si>
    <t>10年</t>
    <phoneticPr fontId="1"/>
  </si>
  <si>
    <t>LED照明灯</t>
    <rPh sb="3" eb="5">
      <t>ショウメイ</t>
    </rPh>
    <rPh sb="5" eb="6">
      <t>トウ</t>
    </rPh>
    <phoneticPr fontId="1"/>
  </si>
  <si>
    <t>鋼製、その他</t>
    <rPh sb="0" eb="1">
      <t>ハガネ</t>
    </rPh>
    <rPh sb="1" eb="2">
      <t>セイ</t>
    </rPh>
    <rPh sb="5" eb="6">
      <t>タ</t>
    </rPh>
    <phoneticPr fontId="1"/>
  </si>
  <si>
    <t>14年</t>
    <rPh sb="2" eb="3">
      <t>ネン</t>
    </rPh>
    <phoneticPr fontId="1"/>
  </si>
  <si>
    <t>固定資産台帳(物品)</t>
    <rPh sb="7" eb="9">
      <t>ブッピン</t>
    </rPh>
    <phoneticPr fontId="1"/>
  </si>
  <si>
    <t>し尿処理事務
（十勝川浄化センター）</t>
    <rPh sb="8" eb="10">
      <t>トカチ</t>
    </rPh>
    <rPh sb="10" eb="11">
      <t>ガワ</t>
    </rPh>
    <rPh sb="11" eb="13">
      <t>ジョウカ</t>
    </rPh>
    <phoneticPr fontId="1"/>
  </si>
  <si>
    <t>十勝川浄化センター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</si>
  <si>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</t>
    <rPh sb="0" eb="2">
      <t>トカチ</t>
    </rPh>
    <rPh sb="2" eb="3">
      <t>ガワ</t>
    </rPh>
    <rPh sb="3" eb="5">
      <t>ジョウカ</t>
    </rPh>
    <phoneticPr fontId="1"/>
  </si>
  <si>
    <t>十勝川浄化センター（浄化槽汚泥等受入施設）
受入棟機械設備</t>
    <phoneticPr fontId="1"/>
  </si>
  <si>
    <t>十勝川浄化センター（浄化槽汚泥等受入施設）
受入棟電気施設</t>
    <phoneticPr fontId="1"/>
  </si>
  <si>
    <t>十勝川浄化センター（浄化槽汚泥等受入施設）
前処理棟</t>
    <phoneticPr fontId="1"/>
  </si>
  <si>
    <t>十勝川浄化センター（浄化槽汚泥等受入施設）
前処理棟機械設備</t>
    <phoneticPr fontId="1"/>
  </si>
  <si>
    <t>十勝川浄化センター（浄化槽汚泥等受入施設）
前処理棟脱臭設備</t>
    <phoneticPr fontId="1"/>
  </si>
  <si>
    <t>十勝川浄化センター（浄化槽汚泥等受入施設）
前処理棟電気設備</t>
    <phoneticPr fontId="1"/>
  </si>
  <si>
    <t>十勝川浄化センター</t>
    <rPh sb="0" eb="2">
      <t>トカチ</t>
    </rPh>
    <rPh sb="2" eb="3">
      <t>ガワ</t>
    </rPh>
    <phoneticPr fontId="1"/>
  </si>
  <si>
    <t>十勝川浄化センター（岩内堆肥舎）
脱水ケーキ堆肥場</t>
    <rPh sb="0" eb="2">
      <t>トカチ</t>
    </rPh>
    <rPh sb="2" eb="3">
      <t>ガワ</t>
    </rPh>
    <phoneticPr fontId="1"/>
  </si>
  <si>
    <t>十勝川浄化センター（岩内堆肥舎）
堆肥舎</t>
    <rPh sb="0" eb="2">
      <t>トカチ</t>
    </rPh>
    <rPh sb="2" eb="3">
      <t>ガワ</t>
    </rPh>
    <phoneticPr fontId="1"/>
  </si>
  <si>
    <t>十勝川浄化センター（音更町東和堆肥舎）
堆肥舎</t>
    <phoneticPr fontId="1"/>
  </si>
  <si>
    <t>十勝川浄化センター（音更町東和堆肥舎）
堆肥舎・ストックヤード</t>
    <phoneticPr fontId="1"/>
  </si>
  <si>
    <t>十勝川浄化センター（浄化槽汚泥等受入施設）
場内道路</t>
    <phoneticPr fontId="1"/>
  </si>
  <si>
    <t>十勝川浄化センター（浄化槽汚泥等受入施設）
車路管制設備</t>
    <phoneticPr fontId="1"/>
  </si>
  <si>
    <t>十勝川浄化センター（浄化槽汚泥等受入施設）
屋外電灯設備</t>
    <phoneticPr fontId="1"/>
  </si>
  <si>
    <t>十勝川浄化センター（浄化槽汚泥等受入施設）
門扉、侵入防止柵</t>
    <phoneticPr fontId="1"/>
  </si>
  <si>
    <t>十勝川浄化センター（岩内堆肥舎）
堆肥舎・ストックヤード</t>
    <phoneticPr fontId="1"/>
  </si>
  <si>
    <t>十勝川浄化センター（岩内堆肥舎）
堆肥舎・地下貯水槽</t>
    <rPh sb="21" eb="23">
      <t>チカ</t>
    </rPh>
    <rPh sb="23" eb="26">
      <t>チョスイソウ</t>
    </rPh>
    <phoneticPr fontId="1"/>
  </si>
  <si>
    <t>十勝川浄化センター（岩内堆肥舎）
堆肥舎・臭気抑制施設</t>
    <rPh sb="21" eb="23">
      <t>シュウキ</t>
    </rPh>
    <rPh sb="23" eb="25">
      <t>ヨクセイ</t>
    </rPh>
    <rPh sb="25" eb="27">
      <t>シセツ</t>
    </rPh>
    <phoneticPr fontId="1"/>
  </si>
  <si>
    <t>し尿処理事務
（十勝川浄化センター）</t>
    <phoneticPr fontId="1"/>
  </si>
  <si>
    <t>減価償却</t>
    <rPh sb="0" eb="2">
      <t>ゲンカ</t>
    </rPh>
    <rPh sb="2" eb="4">
      <t>ショウキャク</t>
    </rPh>
    <phoneticPr fontId="1"/>
  </si>
  <si>
    <t>し尿処理事務
（十勝川浄化センター）</t>
    <rPh sb="1" eb="2">
      <t>ニョウ</t>
    </rPh>
    <rPh sb="2" eb="4">
      <t>ショリ</t>
    </rPh>
    <rPh sb="8" eb="10">
      <t>トカチ</t>
    </rPh>
    <rPh sb="10" eb="11">
      <t>ガワ</t>
    </rPh>
    <rPh sb="11" eb="13">
      <t>ジョウカ</t>
    </rPh>
    <phoneticPr fontId="1"/>
  </si>
  <si>
    <t>総務課</t>
    <rPh sb="0" eb="3">
      <t>ソウムカ</t>
    </rPh>
    <phoneticPr fontId="1"/>
  </si>
  <si>
    <t>帯広高等看護学院</t>
    <rPh sb="0" eb="2">
      <t>オビヒロ</t>
    </rPh>
    <rPh sb="2" eb="4">
      <t>コウトウ</t>
    </rPh>
    <rPh sb="4" eb="6">
      <t>カンゴ</t>
    </rPh>
    <rPh sb="6" eb="8">
      <t>ガクイン</t>
    </rPh>
    <phoneticPr fontId="1"/>
  </si>
  <si>
    <t>ごみ処理施設基金</t>
    <rPh sb="2" eb="4">
      <t>ショリ</t>
    </rPh>
    <rPh sb="4" eb="6">
      <t>シセツ</t>
    </rPh>
    <phoneticPr fontId="1"/>
  </si>
  <si>
    <t>十勝ふるさと市町村圏基金</t>
    <rPh sb="0" eb="2">
      <t>トカチ</t>
    </rPh>
    <rPh sb="6" eb="9">
      <t>シチョウソン</t>
    </rPh>
    <rPh sb="9" eb="10">
      <t>ケン</t>
    </rPh>
    <rPh sb="10" eb="12">
      <t>キキン</t>
    </rPh>
    <phoneticPr fontId="1"/>
  </si>
  <si>
    <t>退職手当支払準備基金</t>
    <rPh sb="0" eb="2">
      <t>タイショク</t>
    </rPh>
    <rPh sb="2" eb="4">
      <t>テアテ</t>
    </rPh>
    <rPh sb="4" eb="6">
      <t>シハラ</t>
    </rPh>
    <rPh sb="6" eb="8">
      <t>ジュンビ</t>
    </rPh>
    <rPh sb="8" eb="10">
      <t>キキン</t>
    </rPh>
    <phoneticPr fontId="1"/>
  </si>
  <si>
    <t>加入負担金</t>
    <rPh sb="0" eb="2">
      <t>カニュウ</t>
    </rPh>
    <rPh sb="2" eb="5">
      <t>フタンキン</t>
    </rPh>
    <phoneticPr fontId="1"/>
  </si>
  <si>
    <t>広域振興事務
（総務課）</t>
    <rPh sb="0" eb="2">
      <t>コウイキ</t>
    </rPh>
    <rPh sb="2" eb="4">
      <t>シンコウ</t>
    </rPh>
    <rPh sb="8" eb="11">
      <t>ソウムカ</t>
    </rPh>
    <phoneticPr fontId="1"/>
  </si>
  <si>
    <t>ごみ処理事務
（うめーるセンター美加登）</t>
    <rPh sb="16" eb="17">
      <t>ミ</t>
    </rPh>
    <rPh sb="17" eb="18">
      <t>カ</t>
    </rPh>
    <rPh sb="18" eb="19">
      <t>ノボル</t>
    </rPh>
    <phoneticPr fontId="1"/>
  </si>
  <si>
    <t>新規有償取得</t>
  </si>
  <si>
    <t>新規無償取得</t>
  </si>
  <si>
    <t>新規無償取得</t>
    <rPh sb="0" eb="2">
      <t>シンキ</t>
    </rPh>
    <rPh sb="2" eb="4">
      <t>ムショウ</t>
    </rPh>
    <rPh sb="4" eb="6">
      <t>シュトク</t>
    </rPh>
    <phoneticPr fontId="1"/>
  </si>
  <si>
    <t>広域振興</t>
    <rPh sb="0" eb="2">
      <t>コウイキ</t>
    </rPh>
    <rPh sb="2" eb="4">
      <t>シンコウ</t>
    </rPh>
    <phoneticPr fontId="1"/>
  </si>
  <si>
    <t>総務</t>
    <rPh sb="0" eb="2">
      <t>ソウム</t>
    </rPh>
    <phoneticPr fontId="1"/>
  </si>
  <si>
    <t>教育</t>
    <rPh sb="0" eb="2">
      <t>キョウイク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</si>
</sst>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[$-411]ge\.m\.d;@"/>
    <numFmt numFmtId="178" formatCode="##&quot;年&quot;"/>
  </numFmts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3" fillId="0" borderId="0" xfId="0" applyFont="1" applyAlignment="1">
      <alignment vertical="top" wrapText="1"/>
    </xf>
    <xf numFmtId="0" fontId="3" fillId="0" borderId="0" xfId="0" applyFont="1" applyBorder="1">
      <alignment vertical="center"/>
    </xf>
    <xf numFmtId="0" fontId="3" fillId="0" borderId="4" xfId="0" applyFont="1" applyBorder="1">
      <alignment vertical="center"/>
    </xf>
    <xf numFmtId="49" fontId="3" fillId="0" borderId="2" xfId="0" applyNumberFormat="1" applyFont="1" applyBorder="1" applyAlignment="1">
      <alignment vertical="center" wrapText="1"/>
    </xf>
    <xf numFmtId="177" fontId="3" fillId="0" borderId="2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177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49" fontId="3" fillId="0" borderId="3" xfId="0" applyNumberFormat="1" applyFont="1" applyBorder="1" applyAlignment="1">
      <alignment vertical="center" wrapText="1"/>
    </xf>
    <xf numFmtId="57" fontId="3" fillId="0" borderId="0" xfId="0" applyNumberFormat="1" applyFont="1">
      <alignment vertical="center"/>
    </xf>
    <xf numFmtId="176" fontId="3" fillId="0" borderId="3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right" vertical="center"/>
    </xf>
    <xf numFmtId="178" fontId="3" fillId="0" borderId="3" xfId="0" applyNumberFormat="1" applyFont="1" applyBorder="1">
      <alignment vertical="center"/>
    </xf>
    <xf numFmtId="49" fontId="3" fillId="0" borderId="2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77" fontId="3" fillId="0" borderId="2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49" fontId="3" fillId="0" borderId="2" xfId="0" applyNumberFormat="1" applyFont="1" applyFill="1" applyBorder="1" applyAlignment="1">
      <alignment vertical="center" wrapText="1"/>
    </xf>
    <xf numFmtId="176" fontId="3" fillId="0" borderId="3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178" fontId="3" fillId="0" borderId="3" xfId="0" applyNumberFormat="1" applyFont="1" applyFill="1" applyBorder="1">
      <alignment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4" fillId="0" borderId="14" xfId="0" applyFont="1" applyBorder="1">
      <alignment vertical="center"/>
    </xf>
    <xf numFmtId="0" fontId="4" fillId="0" borderId="0" xfId="0" applyFont="1" applyBorder="1">
      <alignment vertical="center"/>
    </xf>
    <xf numFmtId="0" fontId="3" fillId="0" borderId="1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shrinkToFit="1"/>
    </xf>
    <xf numFmtId="49" fontId="3" fillId="0" borderId="3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vertical="center" shrinkToFit="1"/>
    </xf>
    <xf numFmtId="49" fontId="3" fillId="0" borderId="2" xfId="0" applyNumberFormat="1" applyFont="1" applyFill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2" fillId="0" borderId="0" xfId="0" applyFont="1">
      <alignment vertical="center"/>
    </xf>
    <xf numFmtId="178" fontId="3" fillId="0" borderId="2" xfId="0" applyNumberFormat="1" applyFont="1" applyBorder="1">
      <alignment vertical="center"/>
    </xf>
    <xf numFmtId="49" fontId="3" fillId="0" borderId="2" xfId="0" applyNumberFormat="1" applyFont="1" applyBorder="1">
      <alignment vertical="center"/>
    </xf>
    <xf numFmtId="176" fontId="5" fillId="0" borderId="2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3" fillId="0" borderId="4" xfId="0" applyFont="1" applyFill="1" applyBorder="1">
      <alignment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4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shrinkToFit="1"/>
    </xf>
    <xf numFmtId="176" fontId="3" fillId="0" borderId="3" xfId="0" applyNumberFormat="1" applyFont="1" applyFill="1" applyBorder="1">
      <alignment vertical="center"/>
    </xf>
    <xf numFmtId="49" fontId="3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176" fontId="3" fillId="2" borderId="3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/>
    </xf>
    <xf numFmtId="176" fontId="3" fillId="2" borderId="12" xfId="0" applyNumberFormat="1" applyFont="1" applyFill="1" applyBorder="1" applyAlignment="1">
      <alignment horizontal="center" vertical="center"/>
    </xf>
    <xf numFmtId="176" fontId="3" fillId="2" borderId="1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73"/>
  <sheetViews>
    <sheetView tabSelected="1" view="pageBreakPreview" zoomScale="50" zoomScaleNormal="85" zoomScaleSheetLayoutView="50" workbookViewId="0">
      <selection activeCell="F58" sqref="F58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4" width="19.875" style="2" customWidth="1"/>
    <col min="5" max="5" width="13.625" style="2" customWidth="1"/>
    <col min="6" max="6" width="44.62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42" customWidth="1"/>
    <col min="47" max="50" width="15" style="2" customWidth="1"/>
    <col min="51" max="16384" width="9" style="2"/>
  </cols>
  <sheetData>
    <row r="1" spans="1:46">
      <c r="A1" s="1" t="s">
        <v>772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7">
        <v>43921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6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769</v>
      </c>
      <c r="O3" s="62" t="s">
        <v>5</v>
      </c>
      <c r="P3" s="67" t="s">
        <v>6</v>
      </c>
      <c r="Q3" s="62" t="s">
        <v>7</v>
      </c>
      <c r="R3" s="69" t="s">
        <v>8</v>
      </c>
      <c r="S3" s="69"/>
      <c r="T3" s="69"/>
      <c r="U3" s="69"/>
      <c r="V3" s="69"/>
      <c r="W3" s="69"/>
      <c r="X3" s="62" t="s">
        <v>9</v>
      </c>
      <c r="Y3" s="69" t="s">
        <v>10</v>
      </c>
      <c r="Z3" s="69"/>
      <c r="AA3" s="69"/>
      <c r="AB3" s="69"/>
      <c r="AC3" s="69"/>
      <c r="AD3" s="69"/>
      <c r="AE3" s="69"/>
      <c r="AF3" s="62" t="s">
        <v>11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74" t="s">
        <v>806</v>
      </c>
    </row>
    <row r="4" spans="1:46" s="7" customFormat="1" ht="31.5">
      <c r="A4" s="59"/>
      <c r="B4" s="59"/>
      <c r="C4" s="59"/>
      <c r="D4" s="71"/>
      <c r="E4" s="59"/>
      <c r="F4" s="59"/>
      <c r="G4" s="59"/>
      <c r="H4" s="76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75"/>
    </row>
    <row r="5" spans="1:46" ht="33.75" customHeight="1">
      <c r="A5" s="12" t="s">
        <v>141</v>
      </c>
      <c r="B5" s="12" t="s">
        <v>26</v>
      </c>
      <c r="C5" s="12" t="s">
        <v>396</v>
      </c>
      <c r="D5" s="15" t="s">
        <v>47</v>
      </c>
      <c r="E5" s="12" t="s">
        <v>397</v>
      </c>
      <c r="F5" s="12" t="s">
        <v>703</v>
      </c>
      <c r="G5" s="12" t="s">
        <v>29</v>
      </c>
      <c r="H5" s="16" t="s">
        <v>399</v>
      </c>
      <c r="I5" s="12" t="s">
        <v>400</v>
      </c>
      <c r="J5" s="13">
        <v>24541</v>
      </c>
      <c r="K5" s="13">
        <v>24563</v>
      </c>
      <c r="L5" s="14">
        <v>114156000</v>
      </c>
      <c r="M5" s="15">
        <v>100</v>
      </c>
      <c r="N5" s="11">
        <v>43921</v>
      </c>
      <c r="O5" s="14">
        <v>1</v>
      </c>
      <c r="P5" s="15" t="s">
        <v>845</v>
      </c>
      <c r="Q5" s="14">
        <v>0</v>
      </c>
      <c r="R5" s="14">
        <v>0</v>
      </c>
      <c r="S5" s="14">
        <v>0</v>
      </c>
      <c r="T5" s="14">
        <v>0</v>
      </c>
      <c r="U5" s="14">
        <v>0</v>
      </c>
      <c r="V5" s="14">
        <v>0</v>
      </c>
      <c r="W5" s="14">
        <v>0</v>
      </c>
      <c r="X5" s="14">
        <v>1</v>
      </c>
      <c r="Y5" s="14">
        <v>1</v>
      </c>
      <c r="Z5" s="14">
        <v>0</v>
      </c>
      <c r="AA5" s="14">
        <v>0</v>
      </c>
      <c r="AB5" s="14">
        <v>0</v>
      </c>
      <c r="AC5" s="14">
        <v>0</v>
      </c>
      <c r="AD5" s="14">
        <v>0</v>
      </c>
      <c r="AE5" s="14">
        <v>0</v>
      </c>
      <c r="AF5" s="14">
        <v>0</v>
      </c>
      <c r="AG5" s="12" t="s">
        <v>31</v>
      </c>
      <c r="AH5" s="12"/>
      <c r="AI5" s="12" t="s">
        <v>47</v>
      </c>
      <c r="AJ5" s="16" t="s">
        <v>695</v>
      </c>
      <c r="AK5" s="12" t="s">
        <v>33</v>
      </c>
      <c r="AL5" s="12" t="s">
        <v>34</v>
      </c>
      <c r="AM5" s="18" t="s">
        <v>726</v>
      </c>
      <c r="AN5" s="12" t="s">
        <v>401</v>
      </c>
      <c r="AO5" s="15"/>
      <c r="AP5" s="15"/>
      <c r="AQ5" s="20">
        <f>DATEDIF(J5,$C$2,"Y")</f>
        <v>53</v>
      </c>
      <c r="AR5" s="12" t="s">
        <v>37</v>
      </c>
      <c r="AS5" s="57">
        <v>0</v>
      </c>
      <c r="AT5" s="43" t="s">
        <v>402</v>
      </c>
    </row>
    <row r="6" spans="1:46" ht="33.75" customHeight="1">
      <c r="A6" s="4" t="s">
        <v>145</v>
      </c>
      <c r="B6" s="4" t="s">
        <v>26</v>
      </c>
      <c r="C6" s="4" t="s">
        <v>396</v>
      </c>
      <c r="D6" s="5" t="s">
        <v>47</v>
      </c>
      <c r="E6" s="4" t="s">
        <v>397</v>
      </c>
      <c r="F6" s="4" t="s">
        <v>398</v>
      </c>
      <c r="G6" s="4" t="s">
        <v>29</v>
      </c>
      <c r="H6" s="10" t="s">
        <v>399</v>
      </c>
      <c r="I6" s="4" t="s">
        <v>403</v>
      </c>
      <c r="J6" s="11">
        <v>25871</v>
      </c>
      <c r="K6" s="11">
        <v>26024</v>
      </c>
      <c r="L6" s="6">
        <v>7830000</v>
      </c>
      <c r="M6" s="5">
        <v>100</v>
      </c>
      <c r="N6" s="11">
        <v>43921</v>
      </c>
      <c r="O6" s="14">
        <v>1</v>
      </c>
      <c r="P6" s="15" t="s">
        <v>845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1</v>
      </c>
      <c r="Y6" s="6">
        <v>1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0</v>
      </c>
      <c r="AG6" s="4" t="s">
        <v>31</v>
      </c>
      <c r="AH6" s="4"/>
      <c r="AI6" s="4" t="s">
        <v>47</v>
      </c>
      <c r="AJ6" s="10" t="s">
        <v>695</v>
      </c>
      <c r="AK6" s="4" t="s">
        <v>33</v>
      </c>
      <c r="AL6" s="4" t="s">
        <v>34</v>
      </c>
      <c r="AM6" s="18" t="s">
        <v>726</v>
      </c>
      <c r="AN6" s="4" t="s">
        <v>405</v>
      </c>
      <c r="AO6" s="5"/>
      <c r="AP6" s="5"/>
      <c r="AQ6" s="20">
        <f t="shared" ref="AQ6:AQ50" si="0">DATEDIF(J6,$C$2,"Y")</f>
        <v>49</v>
      </c>
      <c r="AR6" s="4" t="s">
        <v>37</v>
      </c>
      <c r="AS6" s="24">
        <v>0</v>
      </c>
      <c r="AT6" s="44" t="s">
        <v>406</v>
      </c>
    </row>
    <row r="7" spans="1:46" ht="33.75" customHeight="1">
      <c r="A7" s="4" t="s">
        <v>151</v>
      </c>
      <c r="B7" s="4" t="s">
        <v>26</v>
      </c>
      <c r="C7" s="4" t="s">
        <v>396</v>
      </c>
      <c r="D7" s="5" t="s">
        <v>47</v>
      </c>
      <c r="E7" s="4" t="s">
        <v>397</v>
      </c>
      <c r="F7" s="10" t="s">
        <v>704</v>
      </c>
      <c r="G7" s="4" t="s">
        <v>29</v>
      </c>
      <c r="H7" s="10" t="s">
        <v>399</v>
      </c>
      <c r="I7" s="4" t="s">
        <v>407</v>
      </c>
      <c r="J7" s="11">
        <v>35129</v>
      </c>
      <c r="K7" s="11">
        <v>35156</v>
      </c>
      <c r="L7" s="6">
        <v>229888479</v>
      </c>
      <c r="M7" s="5">
        <v>100</v>
      </c>
      <c r="N7" s="11">
        <v>43921</v>
      </c>
      <c r="O7" s="14">
        <v>1</v>
      </c>
      <c r="P7" s="15" t="s">
        <v>845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14">
        <v>1</v>
      </c>
      <c r="Y7" s="14">
        <v>1</v>
      </c>
      <c r="Z7" s="6">
        <v>0</v>
      </c>
      <c r="AA7" s="6">
        <v>0</v>
      </c>
      <c r="AB7" s="6">
        <v>0</v>
      </c>
      <c r="AC7" s="6">
        <v>0</v>
      </c>
      <c r="AD7" s="14">
        <v>0</v>
      </c>
      <c r="AE7" s="6">
        <v>0</v>
      </c>
      <c r="AF7" s="6">
        <v>0</v>
      </c>
      <c r="AG7" s="4" t="s">
        <v>31</v>
      </c>
      <c r="AH7" s="4"/>
      <c r="AI7" s="4" t="s">
        <v>47</v>
      </c>
      <c r="AJ7" s="10" t="s">
        <v>695</v>
      </c>
      <c r="AK7" s="4" t="s">
        <v>33</v>
      </c>
      <c r="AL7" s="4" t="s">
        <v>34</v>
      </c>
      <c r="AM7" s="18" t="s">
        <v>726</v>
      </c>
      <c r="AN7" s="4" t="s">
        <v>408</v>
      </c>
      <c r="AO7" s="5"/>
      <c r="AP7" s="5"/>
      <c r="AQ7" s="20">
        <f t="shared" si="0"/>
        <v>24</v>
      </c>
      <c r="AR7" s="4" t="s">
        <v>37</v>
      </c>
      <c r="AS7" s="24">
        <v>0</v>
      </c>
      <c r="AT7" s="44" t="s">
        <v>402</v>
      </c>
    </row>
    <row r="8" spans="1:46" ht="33.75" customHeight="1">
      <c r="A8" s="4" t="s">
        <v>156</v>
      </c>
      <c r="B8" s="4" t="s">
        <v>26</v>
      </c>
      <c r="C8" s="4" t="s">
        <v>396</v>
      </c>
      <c r="D8" s="5" t="s">
        <v>47</v>
      </c>
      <c r="E8" s="4" t="s">
        <v>397</v>
      </c>
      <c r="F8" s="10" t="s">
        <v>705</v>
      </c>
      <c r="G8" s="4" t="s">
        <v>29</v>
      </c>
      <c r="H8" s="10" t="s">
        <v>399</v>
      </c>
      <c r="I8" s="4" t="s">
        <v>409</v>
      </c>
      <c r="J8" s="11">
        <v>26267</v>
      </c>
      <c r="K8" s="11">
        <v>26390</v>
      </c>
      <c r="L8" s="6">
        <v>70509500</v>
      </c>
      <c r="M8" s="5">
        <v>100</v>
      </c>
      <c r="N8" s="11">
        <v>43921</v>
      </c>
      <c r="O8" s="14">
        <v>1</v>
      </c>
      <c r="P8" s="15" t="s">
        <v>845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1</v>
      </c>
      <c r="Y8" s="6">
        <v>1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0</v>
      </c>
      <c r="AG8" s="4" t="s">
        <v>31</v>
      </c>
      <c r="AH8" s="4"/>
      <c r="AI8" s="4" t="s">
        <v>47</v>
      </c>
      <c r="AJ8" s="10" t="s">
        <v>695</v>
      </c>
      <c r="AK8" s="4" t="s">
        <v>33</v>
      </c>
      <c r="AL8" s="4" t="s">
        <v>34</v>
      </c>
      <c r="AM8" s="18" t="s">
        <v>726</v>
      </c>
      <c r="AN8" s="4" t="s">
        <v>410</v>
      </c>
      <c r="AO8" s="5"/>
      <c r="AP8" s="5"/>
      <c r="AQ8" s="20">
        <f t="shared" si="0"/>
        <v>48</v>
      </c>
      <c r="AR8" s="4" t="s">
        <v>37</v>
      </c>
      <c r="AS8" s="57">
        <v>0</v>
      </c>
      <c r="AT8" s="44" t="s">
        <v>411</v>
      </c>
    </row>
    <row r="9" spans="1:46" ht="33.75" customHeight="1">
      <c r="A9" s="4" t="s">
        <v>160</v>
      </c>
      <c r="B9" s="4" t="s">
        <v>26</v>
      </c>
      <c r="C9" s="4" t="s">
        <v>396</v>
      </c>
      <c r="D9" s="5" t="s">
        <v>47</v>
      </c>
      <c r="E9" s="4" t="s">
        <v>397</v>
      </c>
      <c r="F9" s="10" t="s">
        <v>706</v>
      </c>
      <c r="G9" s="4" t="s">
        <v>29</v>
      </c>
      <c r="H9" s="10" t="s">
        <v>399</v>
      </c>
      <c r="I9" s="4" t="s">
        <v>407</v>
      </c>
      <c r="J9" s="11">
        <v>35129</v>
      </c>
      <c r="K9" s="11">
        <v>35156</v>
      </c>
      <c r="L9" s="6">
        <v>225641764</v>
      </c>
      <c r="M9" s="5">
        <v>100</v>
      </c>
      <c r="N9" s="11">
        <v>43921</v>
      </c>
      <c r="O9" s="14">
        <v>1</v>
      </c>
      <c r="P9" s="15" t="s">
        <v>845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14">
        <v>1</v>
      </c>
      <c r="Y9" s="14">
        <v>1</v>
      </c>
      <c r="Z9" s="6">
        <v>0</v>
      </c>
      <c r="AA9" s="6">
        <v>0</v>
      </c>
      <c r="AB9" s="6">
        <v>0</v>
      </c>
      <c r="AC9" s="6">
        <v>0</v>
      </c>
      <c r="AD9" s="14">
        <v>0</v>
      </c>
      <c r="AE9" s="6">
        <v>0</v>
      </c>
      <c r="AF9" s="6">
        <v>0</v>
      </c>
      <c r="AG9" s="4" t="s">
        <v>31</v>
      </c>
      <c r="AH9" s="4"/>
      <c r="AI9" s="4" t="s">
        <v>47</v>
      </c>
      <c r="AJ9" s="10" t="s">
        <v>695</v>
      </c>
      <c r="AK9" s="4" t="s">
        <v>33</v>
      </c>
      <c r="AL9" s="4" t="s">
        <v>34</v>
      </c>
      <c r="AM9" s="18" t="s">
        <v>726</v>
      </c>
      <c r="AN9" s="4" t="s">
        <v>408</v>
      </c>
      <c r="AO9" s="5"/>
      <c r="AP9" s="5"/>
      <c r="AQ9" s="20">
        <f t="shared" si="0"/>
        <v>24</v>
      </c>
      <c r="AR9" s="4" t="s">
        <v>37</v>
      </c>
      <c r="AS9" s="24">
        <v>0</v>
      </c>
      <c r="AT9" s="44" t="s">
        <v>411</v>
      </c>
    </row>
    <row r="10" spans="1:46" ht="33.75" customHeight="1">
      <c r="A10" s="4" t="s">
        <v>164</v>
      </c>
      <c r="B10" s="4" t="s">
        <v>26</v>
      </c>
      <c r="C10" s="4" t="s">
        <v>396</v>
      </c>
      <c r="D10" s="5" t="s">
        <v>47</v>
      </c>
      <c r="E10" s="4" t="s">
        <v>397</v>
      </c>
      <c r="F10" s="10" t="s">
        <v>707</v>
      </c>
      <c r="G10" s="4" t="s">
        <v>29</v>
      </c>
      <c r="H10" s="10" t="s">
        <v>399</v>
      </c>
      <c r="I10" s="4" t="s">
        <v>409</v>
      </c>
      <c r="J10" s="11">
        <v>24541</v>
      </c>
      <c r="K10" s="11">
        <v>24563</v>
      </c>
      <c r="L10" s="6">
        <v>9920000</v>
      </c>
      <c r="M10" s="5">
        <v>100</v>
      </c>
      <c r="N10" s="11">
        <v>43921</v>
      </c>
      <c r="O10" s="14">
        <v>1</v>
      </c>
      <c r="P10" s="15" t="s">
        <v>845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1</v>
      </c>
      <c r="Y10" s="6">
        <v>1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4" t="s">
        <v>31</v>
      </c>
      <c r="AH10" s="4"/>
      <c r="AI10" s="4" t="s">
        <v>47</v>
      </c>
      <c r="AJ10" s="10" t="s">
        <v>695</v>
      </c>
      <c r="AK10" s="4" t="s">
        <v>33</v>
      </c>
      <c r="AL10" s="4" t="s">
        <v>34</v>
      </c>
      <c r="AM10" s="18" t="s">
        <v>726</v>
      </c>
      <c r="AN10" s="4" t="s">
        <v>412</v>
      </c>
      <c r="AO10" s="5"/>
      <c r="AP10" s="5"/>
      <c r="AQ10" s="20">
        <f t="shared" si="0"/>
        <v>53</v>
      </c>
      <c r="AR10" s="4" t="s">
        <v>37</v>
      </c>
      <c r="AS10" s="24">
        <v>0</v>
      </c>
      <c r="AT10" s="44" t="s">
        <v>413</v>
      </c>
    </row>
    <row r="11" spans="1:46" ht="33.75" customHeight="1">
      <c r="A11" s="4" t="s">
        <v>168</v>
      </c>
      <c r="B11" s="4" t="s">
        <v>26</v>
      </c>
      <c r="C11" s="4" t="s">
        <v>396</v>
      </c>
      <c r="D11" s="5" t="s">
        <v>47</v>
      </c>
      <c r="E11" s="4" t="s">
        <v>397</v>
      </c>
      <c r="F11" s="10" t="s">
        <v>708</v>
      </c>
      <c r="G11" s="4" t="s">
        <v>29</v>
      </c>
      <c r="H11" s="10" t="s">
        <v>414</v>
      </c>
      <c r="I11" s="4" t="s">
        <v>415</v>
      </c>
      <c r="J11" s="11">
        <v>24541</v>
      </c>
      <c r="K11" s="11">
        <v>24563</v>
      </c>
      <c r="L11" s="6">
        <v>28237300</v>
      </c>
      <c r="M11" s="5">
        <v>100</v>
      </c>
      <c r="N11" s="11">
        <v>43921</v>
      </c>
      <c r="O11" s="14">
        <v>1</v>
      </c>
      <c r="P11" s="15" t="s">
        <v>845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14">
        <v>1</v>
      </c>
      <c r="Y11" s="14">
        <v>1</v>
      </c>
      <c r="Z11" s="6">
        <v>0</v>
      </c>
      <c r="AA11" s="6">
        <v>0</v>
      </c>
      <c r="AB11" s="6">
        <v>0</v>
      </c>
      <c r="AC11" s="6">
        <v>0</v>
      </c>
      <c r="AD11" s="14">
        <v>0</v>
      </c>
      <c r="AE11" s="6">
        <v>0</v>
      </c>
      <c r="AF11" s="6">
        <v>0</v>
      </c>
      <c r="AG11" s="4" t="s">
        <v>31</v>
      </c>
      <c r="AH11" s="4"/>
      <c r="AI11" s="4" t="s">
        <v>47</v>
      </c>
      <c r="AJ11" s="10" t="s">
        <v>695</v>
      </c>
      <c r="AK11" s="4" t="s">
        <v>33</v>
      </c>
      <c r="AL11" s="4" t="s">
        <v>34</v>
      </c>
      <c r="AM11" s="18" t="s">
        <v>726</v>
      </c>
      <c r="AN11" s="4" t="s">
        <v>416</v>
      </c>
      <c r="AO11" s="5"/>
      <c r="AP11" s="5"/>
      <c r="AQ11" s="20">
        <f t="shared" si="0"/>
        <v>53</v>
      </c>
      <c r="AR11" s="4" t="s">
        <v>37</v>
      </c>
      <c r="AS11" s="57">
        <v>0</v>
      </c>
      <c r="AT11" s="44" t="s">
        <v>417</v>
      </c>
    </row>
    <row r="12" spans="1:46" ht="33.75" customHeight="1">
      <c r="A12" s="4" t="s">
        <v>172</v>
      </c>
      <c r="B12" s="4" t="s">
        <v>26</v>
      </c>
      <c r="C12" s="4" t="s">
        <v>396</v>
      </c>
      <c r="D12" s="5" t="s">
        <v>47</v>
      </c>
      <c r="E12" s="4" t="s">
        <v>397</v>
      </c>
      <c r="F12" s="10" t="s">
        <v>709</v>
      </c>
      <c r="G12" s="4" t="s">
        <v>29</v>
      </c>
      <c r="H12" s="10" t="s">
        <v>399</v>
      </c>
      <c r="I12" s="4" t="s">
        <v>407</v>
      </c>
      <c r="J12" s="11">
        <v>35129</v>
      </c>
      <c r="K12" s="11">
        <v>35156</v>
      </c>
      <c r="L12" s="6">
        <v>21921423</v>
      </c>
      <c r="M12" s="5">
        <v>100</v>
      </c>
      <c r="N12" s="11">
        <v>43921</v>
      </c>
      <c r="O12" s="14">
        <v>1</v>
      </c>
      <c r="P12" s="15" t="s">
        <v>845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1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4" t="s">
        <v>31</v>
      </c>
      <c r="AH12" s="4"/>
      <c r="AI12" s="4" t="s">
        <v>47</v>
      </c>
      <c r="AJ12" s="10" t="s">
        <v>695</v>
      </c>
      <c r="AK12" s="4" t="s">
        <v>33</v>
      </c>
      <c r="AL12" s="4" t="s">
        <v>34</v>
      </c>
      <c r="AM12" s="18" t="s">
        <v>726</v>
      </c>
      <c r="AN12" s="4" t="s">
        <v>408</v>
      </c>
      <c r="AO12" s="5"/>
      <c r="AP12" s="5"/>
      <c r="AQ12" s="20">
        <f t="shared" si="0"/>
        <v>24</v>
      </c>
      <c r="AR12" s="4" t="s">
        <v>37</v>
      </c>
      <c r="AS12" s="24">
        <v>0</v>
      </c>
      <c r="AT12" s="44" t="s">
        <v>417</v>
      </c>
    </row>
    <row r="13" spans="1:46" ht="33.75" customHeight="1">
      <c r="A13" s="4" t="s">
        <v>176</v>
      </c>
      <c r="B13" s="4" t="s">
        <v>26</v>
      </c>
      <c r="C13" s="4" t="s">
        <v>396</v>
      </c>
      <c r="D13" s="5" t="s">
        <v>47</v>
      </c>
      <c r="E13" s="4" t="s">
        <v>397</v>
      </c>
      <c r="F13" s="10" t="s">
        <v>710</v>
      </c>
      <c r="G13" s="4" t="s">
        <v>29</v>
      </c>
      <c r="H13" s="10" t="s">
        <v>414</v>
      </c>
      <c r="I13" s="4" t="s">
        <v>415</v>
      </c>
      <c r="J13" s="11">
        <v>25871</v>
      </c>
      <c r="K13" s="11">
        <v>26024</v>
      </c>
      <c r="L13" s="6">
        <v>28237300</v>
      </c>
      <c r="M13" s="5">
        <v>100</v>
      </c>
      <c r="N13" s="11">
        <v>43921</v>
      </c>
      <c r="O13" s="14">
        <v>1</v>
      </c>
      <c r="P13" s="15" t="s">
        <v>845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14">
        <v>1</v>
      </c>
      <c r="Y13" s="14">
        <v>1</v>
      </c>
      <c r="Z13" s="6">
        <v>0</v>
      </c>
      <c r="AA13" s="6">
        <v>0</v>
      </c>
      <c r="AB13" s="6">
        <v>0</v>
      </c>
      <c r="AC13" s="6">
        <v>0</v>
      </c>
      <c r="AD13" s="14">
        <v>0</v>
      </c>
      <c r="AE13" s="6">
        <v>0</v>
      </c>
      <c r="AF13" s="6">
        <v>0</v>
      </c>
      <c r="AG13" s="4" t="s">
        <v>31</v>
      </c>
      <c r="AH13" s="4"/>
      <c r="AI13" s="4" t="s">
        <v>47</v>
      </c>
      <c r="AJ13" s="10" t="s">
        <v>695</v>
      </c>
      <c r="AK13" s="4" t="s">
        <v>33</v>
      </c>
      <c r="AL13" s="4" t="s">
        <v>34</v>
      </c>
      <c r="AM13" s="18" t="s">
        <v>726</v>
      </c>
      <c r="AN13" s="4" t="s">
        <v>416</v>
      </c>
      <c r="AO13" s="5"/>
      <c r="AP13" s="5"/>
      <c r="AQ13" s="20">
        <f t="shared" si="0"/>
        <v>49</v>
      </c>
      <c r="AR13" s="4" t="s">
        <v>37</v>
      </c>
      <c r="AS13" s="24">
        <v>0</v>
      </c>
      <c r="AT13" s="44" t="s">
        <v>418</v>
      </c>
    </row>
    <row r="14" spans="1:46" ht="33.75" customHeight="1">
      <c r="A14" s="4" t="s">
        <v>180</v>
      </c>
      <c r="B14" s="4" t="s">
        <v>26</v>
      </c>
      <c r="C14" s="4" t="s">
        <v>396</v>
      </c>
      <c r="D14" s="5" t="s">
        <v>47</v>
      </c>
      <c r="E14" s="4" t="s">
        <v>397</v>
      </c>
      <c r="F14" s="10" t="s">
        <v>711</v>
      </c>
      <c r="G14" s="4" t="s">
        <v>29</v>
      </c>
      <c r="H14" s="10" t="s">
        <v>399</v>
      </c>
      <c r="I14" s="4" t="s">
        <v>407</v>
      </c>
      <c r="J14" s="11">
        <v>35129</v>
      </c>
      <c r="K14" s="11">
        <v>35156</v>
      </c>
      <c r="L14" s="6">
        <v>21921423</v>
      </c>
      <c r="M14" s="5">
        <v>100</v>
      </c>
      <c r="N14" s="11">
        <v>43921</v>
      </c>
      <c r="O14" s="14">
        <v>1</v>
      </c>
      <c r="P14" s="15" t="s">
        <v>845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1</v>
      </c>
      <c r="Y14" s="6">
        <v>1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0</v>
      </c>
      <c r="AG14" s="4" t="s">
        <v>31</v>
      </c>
      <c r="AH14" s="4"/>
      <c r="AI14" s="4" t="s">
        <v>47</v>
      </c>
      <c r="AJ14" s="10" t="s">
        <v>695</v>
      </c>
      <c r="AK14" s="4" t="s">
        <v>33</v>
      </c>
      <c r="AL14" s="4" t="s">
        <v>34</v>
      </c>
      <c r="AM14" s="18" t="s">
        <v>726</v>
      </c>
      <c r="AN14" s="4" t="s">
        <v>408</v>
      </c>
      <c r="AO14" s="5"/>
      <c r="AP14" s="5"/>
      <c r="AQ14" s="20">
        <f t="shared" si="0"/>
        <v>24</v>
      </c>
      <c r="AR14" s="4" t="s">
        <v>37</v>
      </c>
      <c r="AS14" s="57">
        <v>0</v>
      </c>
      <c r="AT14" s="44" t="s">
        <v>418</v>
      </c>
    </row>
    <row r="15" spans="1:46" ht="33.75" customHeight="1">
      <c r="A15" s="4" t="s">
        <v>185</v>
      </c>
      <c r="B15" s="4" t="s">
        <v>26</v>
      </c>
      <c r="C15" s="4" t="s">
        <v>396</v>
      </c>
      <c r="D15" s="5" t="s">
        <v>47</v>
      </c>
      <c r="E15" s="4" t="s">
        <v>397</v>
      </c>
      <c r="F15" s="10" t="s">
        <v>712</v>
      </c>
      <c r="G15" s="4" t="s">
        <v>29</v>
      </c>
      <c r="H15" s="10" t="s">
        <v>419</v>
      </c>
      <c r="I15" s="4" t="s">
        <v>420</v>
      </c>
      <c r="J15" s="11">
        <v>24541</v>
      </c>
      <c r="K15" s="11">
        <v>24563</v>
      </c>
      <c r="L15" s="6">
        <v>1982000</v>
      </c>
      <c r="M15" s="5">
        <v>100</v>
      </c>
      <c r="N15" s="11">
        <v>43921</v>
      </c>
      <c r="O15" s="14">
        <v>1</v>
      </c>
      <c r="P15" s="15" t="s">
        <v>845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14">
        <v>1</v>
      </c>
      <c r="Y15" s="14">
        <v>1</v>
      </c>
      <c r="Z15" s="6">
        <v>0</v>
      </c>
      <c r="AA15" s="6">
        <v>0</v>
      </c>
      <c r="AB15" s="6">
        <v>0</v>
      </c>
      <c r="AC15" s="6">
        <v>0</v>
      </c>
      <c r="AD15" s="14">
        <v>0</v>
      </c>
      <c r="AE15" s="6">
        <v>0</v>
      </c>
      <c r="AF15" s="6">
        <v>0</v>
      </c>
      <c r="AG15" s="4" t="s">
        <v>31</v>
      </c>
      <c r="AH15" s="4"/>
      <c r="AI15" s="4" t="s">
        <v>47</v>
      </c>
      <c r="AJ15" s="10" t="s">
        <v>695</v>
      </c>
      <c r="AK15" s="4" t="s">
        <v>33</v>
      </c>
      <c r="AL15" s="4" t="s">
        <v>34</v>
      </c>
      <c r="AM15" s="18" t="s">
        <v>726</v>
      </c>
      <c r="AN15" s="4" t="s">
        <v>421</v>
      </c>
      <c r="AO15" s="5"/>
      <c r="AP15" s="5"/>
      <c r="AQ15" s="20">
        <f t="shared" si="0"/>
        <v>53</v>
      </c>
      <c r="AR15" s="4" t="s">
        <v>37</v>
      </c>
      <c r="AS15" s="24">
        <v>0</v>
      </c>
      <c r="AT15" s="44" t="s">
        <v>422</v>
      </c>
    </row>
    <row r="16" spans="1:46" ht="33.75" customHeight="1">
      <c r="A16" s="4" t="s">
        <v>189</v>
      </c>
      <c r="B16" s="4" t="s">
        <v>26</v>
      </c>
      <c r="C16" s="4" t="s">
        <v>396</v>
      </c>
      <c r="D16" s="5" t="s">
        <v>47</v>
      </c>
      <c r="E16" s="4" t="s">
        <v>397</v>
      </c>
      <c r="F16" s="10" t="s">
        <v>713</v>
      </c>
      <c r="G16" s="4" t="s">
        <v>29</v>
      </c>
      <c r="H16" s="10" t="s">
        <v>419</v>
      </c>
      <c r="I16" s="4" t="s">
        <v>420</v>
      </c>
      <c r="J16" s="11">
        <v>24541</v>
      </c>
      <c r="K16" s="11">
        <v>24563</v>
      </c>
      <c r="L16" s="6">
        <v>1200000</v>
      </c>
      <c r="M16" s="5">
        <v>100</v>
      </c>
      <c r="N16" s="11">
        <v>43921</v>
      </c>
      <c r="O16" s="14">
        <v>1</v>
      </c>
      <c r="P16" s="15" t="s">
        <v>845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1</v>
      </c>
      <c r="Y16" s="6">
        <v>1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0</v>
      </c>
      <c r="AG16" s="4" t="s">
        <v>31</v>
      </c>
      <c r="AH16" s="4"/>
      <c r="AI16" s="4" t="s">
        <v>47</v>
      </c>
      <c r="AJ16" s="10" t="s">
        <v>695</v>
      </c>
      <c r="AK16" s="4" t="s">
        <v>33</v>
      </c>
      <c r="AL16" s="4" t="s">
        <v>34</v>
      </c>
      <c r="AM16" s="18" t="s">
        <v>726</v>
      </c>
      <c r="AN16" s="4" t="s">
        <v>174</v>
      </c>
      <c r="AO16" s="5"/>
      <c r="AP16" s="5"/>
      <c r="AQ16" s="20">
        <f t="shared" si="0"/>
        <v>53</v>
      </c>
      <c r="AR16" s="4" t="s">
        <v>37</v>
      </c>
      <c r="AS16" s="24">
        <v>0</v>
      </c>
      <c r="AT16" s="44" t="s">
        <v>423</v>
      </c>
    </row>
    <row r="17" spans="1:46" ht="33.75" customHeight="1">
      <c r="A17" s="4" t="s">
        <v>193</v>
      </c>
      <c r="B17" s="4" t="s">
        <v>26</v>
      </c>
      <c r="C17" s="4" t="s">
        <v>396</v>
      </c>
      <c r="D17" s="5" t="s">
        <v>47</v>
      </c>
      <c r="E17" s="4" t="s">
        <v>397</v>
      </c>
      <c r="F17" s="4" t="s">
        <v>424</v>
      </c>
      <c r="G17" s="4" t="s">
        <v>29</v>
      </c>
      <c r="H17" s="10" t="s">
        <v>425</v>
      </c>
      <c r="I17" s="4" t="s">
        <v>426</v>
      </c>
      <c r="J17" s="11">
        <v>24441</v>
      </c>
      <c r="K17" s="11">
        <v>24563</v>
      </c>
      <c r="L17" s="6">
        <v>874800</v>
      </c>
      <c r="M17" s="5">
        <v>100</v>
      </c>
      <c r="N17" s="11">
        <v>43921</v>
      </c>
      <c r="O17" s="14">
        <v>1</v>
      </c>
      <c r="P17" s="15" t="s">
        <v>845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14">
        <v>1</v>
      </c>
      <c r="Y17" s="14">
        <v>1</v>
      </c>
      <c r="Z17" s="6">
        <v>0</v>
      </c>
      <c r="AA17" s="6">
        <v>0</v>
      </c>
      <c r="AB17" s="6">
        <v>0</v>
      </c>
      <c r="AC17" s="6">
        <v>0</v>
      </c>
      <c r="AD17" s="14">
        <v>0</v>
      </c>
      <c r="AE17" s="6">
        <v>0</v>
      </c>
      <c r="AF17" s="6">
        <v>0</v>
      </c>
      <c r="AG17" s="4" t="s">
        <v>31</v>
      </c>
      <c r="AH17" s="4"/>
      <c r="AI17" s="4" t="s">
        <v>47</v>
      </c>
      <c r="AJ17" s="10" t="s">
        <v>695</v>
      </c>
      <c r="AK17" s="4" t="s">
        <v>33</v>
      </c>
      <c r="AL17" s="4" t="s">
        <v>34</v>
      </c>
      <c r="AM17" s="18" t="s">
        <v>726</v>
      </c>
      <c r="AN17" s="4" t="s">
        <v>427</v>
      </c>
      <c r="AO17" s="5"/>
      <c r="AP17" s="5"/>
      <c r="AQ17" s="20">
        <f t="shared" si="0"/>
        <v>53</v>
      </c>
      <c r="AR17" s="4" t="s">
        <v>37</v>
      </c>
      <c r="AS17" s="57">
        <v>0</v>
      </c>
      <c r="AT17" s="44" t="s">
        <v>428</v>
      </c>
    </row>
    <row r="18" spans="1:46" ht="33.75" customHeight="1">
      <c r="A18" s="4" t="s">
        <v>197</v>
      </c>
      <c r="B18" s="4" t="s">
        <v>26</v>
      </c>
      <c r="C18" s="4" t="s">
        <v>396</v>
      </c>
      <c r="D18" s="5" t="s">
        <v>47</v>
      </c>
      <c r="E18" s="4" t="s">
        <v>397</v>
      </c>
      <c r="F18" s="4" t="s">
        <v>429</v>
      </c>
      <c r="G18" s="4" t="s">
        <v>29</v>
      </c>
      <c r="H18" s="10" t="s">
        <v>425</v>
      </c>
      <c r="I18" s="4" t="s">
        <v>430</v>
      </c>
      <c r="J18" s="11">
        <v>24786</v>
      </c>
      <c r="K18" s="11">
        <v>24929</v>
      </c>
      <c r="L18" s="6">
        <v>1166400</v>
      </c>
      <c r="M18" s="5">
        <v>100</v>
      </c>
      <c r="N18" s="11">
        <v>43921</v>
      </c>
      <c r="O18" s="14">
        <v>1</v>
      </c>
      <c r="P18" s="15" t="s">
        <v>845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1</v>
      </c>
      <c r="Y18" s="6">
        <v>1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0</v>
      </c>
      <c r="AG18" s="4" t="s">
        <v>31</v>
      </c>
      <c r="AH18" s="4"/>
      <c r="AI18" s="4" t="s">
        <v>47</v>
      </c>
      <c r="AJ18" s="10" t="s">
        <v>695</v>
      </c>
      <c r="AK18" s="4" t="s">
        <v>33</v>
      </c>
      <c r="AL18" s="4" t="s">
        <v>34</v>
      </c>
      <c r="AM18" s="18" t="s">
        <v>726</v>
      </c>
      <c r="AN18" s="4" t="s">
        <v>431</v>
      </c>
      <c r="AO18" s="5"/>
      <c r="AP18" s="5"/>
      <c r="AQ18" s="20">
        <f t="shared" si="0"/>
        <v>52</v>
      </c>
      <c r="AR18" s="4" t="s">
        <v>37</v>
      </c>
      <c r="AS18" s="24">
        <v>0</v>
      </c>
      <c r="AT18" s="44" t="s">
        <v>432</v>
      </c>
    </row>
    <row r="19" spans="1:46" ht="33.75" customHeight="1">
      <c r="A19" s="4" t="s">
        <v>201</v>
      </c>
      <c r="B19" s="4" t="s">
        <v>26</v>
      </c>
      <c r="C19" s="4" t="s">
        <v>396</v>
      </c>
      <c r="D19" s="5" t="s">
        <v>47</v>
      </c>
      <c r="E19" s="4" t="s">
        <v>397</v>
      </c>
      <c r="F19" s="4" t="s">
        <v>429</v>
      </c>
      <c r="G19" s="4" t="s">
        <v>29</v>
      </c>
      <c r="H19" s="10" t="s">
        <v>425</v>
      </c>
      <c r="I19" s="4" t="s">
        <v>430</v>
      </c>
      <c r="J19" s="11">
        <v>27606</v>
      </c>
      <c r="K19" s="11">
        <v>27851</v>
      </c>
      <c r="L19" s="6">
        <v>874800</v>
      </c>
      <c r="M19" s="5">
        <v>100</v>
      </c>
      <c r="N19" s="11">
        <v>43921</v>
      </c>
      <c r="O19" s="14">
        <v>1</v>
      </c>
      <c r="P19" s="15" t="s">
        <v>845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14">
        <v>1</v>
      </c>
      <c r="Y19" s="14">
        <v>1</v>
      </c>
      <c r="Z19" s="6">
        <v>0</v>
      </c>
      <c r="AA19" s="6">
        <v>0</v>
      </c>
      <c r="AB19" s="6">
        <v>0</v>
      </c>
      <c r="AC19" s="6">
        <v>0</v>
      </c>
      <c r="AD19" s="14">
        <v>0</v>
      </c>
      <c r="AE19" s="6">
        <v>0</v>
      </c>
      <c r="AF19" s="6">
        <v>0</v>
      </c>
      <c r="AG19" s="4" t="s">
        <v>31</v>
      </c>
      <c r="AH19" s="4"/>
      <c r="AI19" s="4" t="s">
        <v>47</v>
      </c>
      <c r="AJ19" s="10" t="s">
        <v>695</v>
      </c>
      <c r="AK19" s="4" t="s">
        <v>33</v>
      </c>
      <c r="AL19" s="4" t="s">
        <v>34</v>
      </c>
      <c r="AM19" s="18" t="s">
        <v>726</v>
      </c>
      <c r="AN19" s="4" t="s">
        <v>427</v>
      </c>
      <c r="AO19" s="5"/>
      <c r="AP19" s="5"/>
      <c r="AQ19" s="20">
        <f t="shared" si="0"/>
        <v>44</v>
      </c>
      <c r="AR19" s="4" t="s">
        <v>37</v>
      </c>
      <c r="AS19" s="24">
        <v>0</v>
      </c>
      <c r="AT19" s="44" t="s">
        <v>433</v>
      </c>
    </row>
    <row r="20" spans="1:46" ht="33.75" customHeight="1">
      <c r="A20" s="4" t="s">
        <v>205</v>
      </c>
      <c r="B20" s="4" t="s">
        <v>26</v>
      </c>
      <c r="C20" s="4" t="s">
        <v>396</v>
      </c>
      <c r="D20" s="5" t="s">
        <v>47</v>
      </c>
      <c r="E20" s="4" t="s">
        <v>397</v>
      </c>
      <c r="F20" s="10" t="s">
        <v>714</v>
      </c>
      <c r="G20" s="4" t="s">
        <v>29</v>
      </c>
      <c r="H20" s="10" t="s">
        <v>414</v>
      </c>
      <c r="I20" s="4" t="s">
        <v>415</v>
      </c>
      <c r="J20" s="11">
        <v>24776</v>
      </c>
      <c r="K20" s="11">
        <v>24929</v>
      </c>
      <c r="L20" s="6">
        <v>12905200</v>
      </c>
      <c r="M20" s="5">
        <v>100</v>
      </c>
      <c r="N20" s="11">
        <v>43921</v>
      </c>
      <c r="O20" s="14">
        <v>1</v>
      </c>
      <c r="P20" s="15" t="s">
        <v>845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6">
        <v>1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0</v>
      </c>
      <c r="AG20" s="4" t="s">
        <v>31</v>
      </c>
      <c r="AH20" s="4"/>
      <c r="AI20" s="4" t="s">
        <v>47</v>
      </c>
      <c r="AJ20" s="10" t="s">
        <v>695</v>
      </c>
      <c r="AK20" s="4" t="s">
        <v>33</v>
      </c>
      <c r="AL20" s="4" t="s">
        <v>34</v>
      </c>
      <c r="AM20" s="18" t="s">
        <v>726</v>
      </c>
      <c r="AN20" s="4" t="s">
        <v>434</v>
      </c>
      <c r="AO20" s="5"/>
      <c r="AP20" s="5"/>
      <c r="AQ20" s="20">
        <f t="shared" si="0"/>
        <v>52</v>
      </c>
      <c r="AR20" s="4" t="s">
        <v>37</v>
      </c>
      <c r="AS20" s="57">
        <v>0</v>
      </c>
      <c r="AT20" s="44" t="s">
        <v>435</v>
      </c>
    </row>
    <row r="21" spans="1:46" ht="33.75" customHeight="1">
      <c r="A21" s="4" t="s">
        <v>209</v>
      </c>
      <c r="B21" s="4" t="s">
        <v>26</v>
      </c>
      <c r="C21" s="4" t="s">
        <v>396</v>
      </c>
      <c r="D21" s="5" t="s">
        <v>47</v>
      </c>
      <c r="E21" s="4" t="s">
        <v>397</v>
      </c>
      <c r="F21" s="10" t="s">
        <v>715</v>
      </c>
      <c r="G21" s="4" t="s">
        <v>29</v>
      </c>
      <c r="H21" s="10" t="s">
        <v>414</v>
      </c>
      <c r="I21" s="4" t="s">
        <v>407</v>
      </c>
      <c r="J21" s="11">
        <v>35129</v>
      </c>
      <c r="K21" s="11">
        <v>35156</v>
      </c>
      <c r="L21" s="6">
        <v>33580847</v>
      </c>
      <c r="M21" s="5">
        <v>100</v>
      </c>
      <c r="N21" s="11">
        <v>43921</v>
      </c>
      <c r="O21" s="14">
        <v>1</v>
      </c>
      <c r="P21" s="15" t="s">
        <v>845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14">
        <v>1</v>
      </c>
      <c r="Y21" s="14">
        <v>1</v>
      </c>
      <c r="Z21" s="6">
        <v>0</v>
      </c>
      <c r="AA21" s="6">
        <v>0</v>
      </c>
      <c r="AB21" s="6">
        <v>0</v>
      </c>
      <c r="AC21" s="6">
        <v>0</v>
      </c>
      <c r="AD21" s="14">
        <v>0</v>
      </c>
      <c r="AE21" s="6">
        <v>0</v>
      </c>
      <c r="AF21" s="6">
        <v>0</v>
      </c>
      <c r="AG21" s="4" t="s">
        <v>31</v>
      </c>
      <c r="AH21" s="4"/>
      <c r="AI21" s="4" t="s">
        <v>47</v>
      </c>
      <c r="AJ21" s="10" t="s">
        <v>695</v>
      </c>
      <c r="AK21" s="4" t="s">
        <v>33</v>
      </c>
      <c r="AL21" s="4" t="s">
        <v>34</v>
      </c>
      <c r="AM21" s="18" t="s">
        <v>726</v>
      </c>
      <c r="AN21" s="4" t="s">
        <v>408</v>
      </c>
      <c r="AO21" s="5"/>
      <c r="AP21" s="5"/>
      <c r="AQ21" s="20">
        <f t="shared" si="0"/>
        <v>24</v>
      </c>
      <c r="AR21" s="4" t="s">
        <v>37</v>
      </c>
      <c r="AS21" s="24">
        <v>0</v>
      </c>
      <c r="AT21" s="44" t="s">
        <v>435</v>
      </c>
    </row>
    <row r="22" spans="1:46" ht="33.75" customHeight="1">
      <c r="A22" s="4" t="s">
        <v>214</v>
      </c>
      <c r="B22" s="4" t="s">
        <v>26</v>
      </c>
      <c r="C22" s="4" t="s">
        <v>396</v>
      </c>
      <c r="D22" s="5" t="s">
        <v>47</v>
      </c>
      <c r="E22" s="4" t="s">
        <v>397</v>
      </c>
      <c r="F22" s="10" t="s">
        <v>714</v>
      </c>
      <c r="G22" s="4" t="s">
        <v>29</v>
      </c>
      <c r="H22" s="10" t="s">
        <v>414</v>
      </c>
      <c r="I22" s="4" t="s">
        <v>415</v>
      </c>
      <c r="J22" s="11">
        <v>25871</v>
      </c>
      <c r="K22" s="11">
        <v>26024</v>
      </c>
      <c r="L22" s="6">
        <v>12905200</v>
      </c>
      <c r="M22" s="5">
        <v>100</v>
      </c>
      <c r="N22" s="11">
        <v>43921</v>
      </c>
      <c r="O22" s="14">
        <v>1</v>
      </c>
      <c r="P22" s="15" t="s">
        <v>845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1</v>
      </c>
      <c r="Y22" s="6">
        <v>1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0</v>
      </c>
      <c r="AG22" s="4" t="s">
        <v>31</v>
      </c>
      <c r="AH22" s="4"/>
      <c r="AI22" s="4" t="s">
        <v>47</v>
      </c>
      <c r="AJ22" s="10" t="s">
        <v>695</v>
      </c>
      <c r="AK22" s="4" t="s">
        <v>33</v>
      </c>
      <c r="AL22" s="4" t="s">
        <v>34</v>
      </c>
      <c r="AM22" s="18" t="s">
        <v>726</v>
      </c>
      <c r="AN22" s="4" t="s">
        <v>434</v>
      </c>
      <c r="AO22" s="5"/>
      <c r="AP22" s="5"/>
      <c r="AQ22" s="20">
        <f t="shared" si="0"/>
        <v>49</v>
      </c>
      <c r="AR22" s="4" t="s">
        <v>37</v>
      </c>
      <c r="AS22" s="24">
        <v>0</v>
      </c>
      <c r="AT22" s="44" t="s">
        <v>436</v>
      </c>
    </row>
    <row r="23" spans="1:46" ht="33.75" customHeight="1">
      <c r="A23" s="4" t="s">
        <v>218</v>
      </c>
      <c r="B23" s="4" t="s">
        <v>26</v>
      </c>
      <c r="C23" s="4" t="s">
        <v>396</v>
      </c>
      <c r="D23" s="5" t="s">
        <v>47</v>
      </c>
      <c r="E23" s="4" t="s">
        <v>397</v>
      </c>
      <c r="F23" s="10" t="s">
        <v>716</v>
      </c>
      <c r="G23" s="4" t="s">
        <v>29</v>
      </c>
      <c r="H23" s="10" t="s">
        <v>414</v>
      </c>
      <c r="I23" s="4" t="s">
        <v>407</v>
      </c>
      <c r="J23" s="11">
        <v>35129</v>
      </c>
      <c r="K23" s="11">
        <v>35156</v>
      </c>
      <c r="L23" s="6">
        <v>33580847</v>
      </c>
      <c r="M23" s="5">
        <v>100</v>
      </c>
      <c r="N23" s="11">
        <v>43921</v>
      </c>
      <c r="O23" s="14">
        <v>1</v>
      </c>
      <c r="P23" s="15" t="s">
        <v>845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14">
        <v>1</v>
      </c>
      <c r="Y23" s="14">
        <v>1</v>
      </c>
      <c r="Z23" s="6">
        <v>0</v>
      </c>
      <c r="AA23" s="6">
        <v>0</v>
      </c>
      <c r="AB23" s="6">
        <v>0</v>
      </c>
      <c r="AC23" s="6">
        <v>0</v>
      </c>
      <c r="AD23" s="14">
        <v>0</v>
      </c>
      <c r="AE23" s="6">
        <v>0</v>
      </c>
      <c r="AF23" s="6">
        <v>0</v>
      </c>
      <c r="AG23" s="4" t="s">
        <v>31</v>
      </c>
      <c r="AH23" s="4"/>
      <c r="AI23" s="4" t="s">
        <v>47</v>
      </c>
      <c r="AJ23" s="10" t="s">
        <v>695</v>
      </c>
      <c r="AK23" s="4" t="s">
        <v>33</v>
      </c>
      <c r="AL23" s="4" t="s">
        <v>34</v>
      </c>
      <c r="AM23" s="18" t="s">
        <v>726</v>
      </c>
      <c r="AN23" s="4" t="s">
        <v>408</v>
      </c>
      <c r="AO23" s="5"/>
      <c r="AP23" s="5"/>
      <c r="AQ23" s="20">
        <f t="shared" si="0"/>
        <v>24</v>
      </c>
      <c r="AR23" s="4" t="s">
        <v>37</v>
      </c>
      <c r="AS23" s="57">
        <v>0</v>
      </c>
      <c r="AT23" s="44" t="s">
        <v>436</v>
      </c>
    </row>
    <row r="24" spans="1:46" ht="33.75" customHeight="1">
      <c r="A24" s="4" t="s">
        <v>222</v>
      </c>
      <c r="B24" s="4" t="s">
        <v>26</v>
      </c>
      <c r="C24" s="4" t="s">
        <v>396</v>
      </c>
      <c r="D24" s="5" t="s">
        <v>47</v>
      </c>
      <c r="E24" s="4" t="s">
        <v>397</v>
      </c>
      <c r="F24" s="4" t="s">
        <v>437</v>
      </c>
      <c r="G24" s="4" t="s">
        <v>29</v>
      </c>
      <c r="H24" s="10" t="s">
        <v>414</v>
      </c>
      <c r="I24" s="4" t="s">
        <v>415</v>
      </c>
      <c r="J24" s="11">
        <v>28924</v>
      </c>
      <c r="K24" s="11">
        <v>28946</v>
      </c>
      <c r="L24" s="6">
        <v>14529200</v>
      </c>
      <c r="M24" s="5">
        <v>100</v>
      </c>
      <c r="N24" s="11">
        <v>43921</v>
      </c>
      <c r="O24" s="14">
        <v>1</v>
      </c>
      <c r="P24" s="15" t="s">
        <v>845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1</v>
      </c>
      <c r="Y24" s="6">
        <v>1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0</v>
      </c>
      <c r="AG24" s="4" t="s">
        <v>31</v>
      </c>
      <c r="AH24" s="4"/>
      <c r="AI24" s="4" t="s">
        <v>47</v>
      </c>
      <c r="AJ24" s="10" t="s">
        <v>695</v>
      </c>
      <c r="AK24" s="4" t="s">
        <v>33</v>
      </c>
      <c r="AL24" s="4" t="s">
        <v>34</v>
      </c>
      <c r="AM24" s="18" t="s">
        <v>726</v>
      </c>
      <c r="AN24" s="4" t="s">
        <v>438</v>
      </c>
      <c r="AO24" s="5"/>
      <c r="AP24" s="5"/>
      <c r="AQ24" s="20">
        <f t="shared" si="0"/>
        <v>41</v>
      </c>
      <c r="AR24" s="4" t="s">
        <v>37</v>
      </c>
      <c r="AS24" s="24">
        <v>0</v>
      </c>
      <c r="AT24" s="44" t="s">
        <v>439</v>
      </c>
    </row>
    <row r="25" spans="1:46" ht="33.75" customHeight="1">
      <c r="A25" s="4" t="s">
        <v>226</v>
      </c>
      <c r="B25" s="4" t="s">
        <v>26</v>
      </c>
      <c r="C25" s="4" t="s">
        <v>396</v>
      </c>
      <c r="D25" s="5" t="s">
        <v>47</v>
      </c>
      <c r="E25" s="4" t="s">
        <v>397</v>
      </c>
      <c r="F25" s="10" t="s">
        <v>754</v>
      </c>
      <c r="G25" s="4" t="s">
        <v>29</v>
      </c>
      <c r="H25" s="10" t="s">
        <v>414</v>
      </c>
      <c r="I25" s="4" t="s">
        <v>407</v>
      </c>
      <c r="J25" s="11">
        <v>35129</v>
      </c>
      <c r="K25" s="11">
        <v>35156</v>
      </c>
      <c r="L25" s="6">
        <v>94152223</v>
      </c>
      <c r="M25" s="5">
        <v>100</v>
      </c>
      <c r="N25" s="11">
        <v>43921</v>
      </c>
      <c r="O25" s="14">
        <v>1</v>
      </c>
      <c r="P25" s="15" t="s">
        <v>845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14">
        <v>1</v>
      </c>
      <c r="Y25" s="14">
        <v>1</v>
      </c>
      <c r="Z25" s="6">
        <v>0</v>
      </c>
      <c r="AA25" s="6">
        <v>0</v>
      </c>
      <c r="AB25" s="6">
        <v>0</v>
      </c>
      <c r="AC25" s="6">
        <v>0</v>
      </c>
      <c r="AD25" s="14">
        <v>0</v>
      </c>
      <c r="AE25" s="6">
        <v>0</v>
      </c>
      <c r="AF25" s="6">
        <v>0</v>
      </c>
      <c r="AG25" s="4" t="s">
        <v>31</v>
      </c>
      <c r="AH25" s="4"/>
      <c r="AI25" s="4" t="s">
        <v>47</v>
      </c>
      <c r="AJ25" s="10" t="s">
        <v>695</v>
      </c>
      <c r="AK25" s="4" t="s">
        <v>33</v>
      </c>
      <c r="AL25" s="4" t="s">
        <v>34</v>
      </c>
      <c r="AM25" s="18" t="s">
        <v>726</v>
      </c>
      <c r="AN25" s="4" t="s">
        <v>408</v>
      </c>
      <c r="AO25" s="5"/>
      <c r="AP25" s="5"/>
      <c r="AQ25" s="20">
        <f t="shared" si="0"/>
        <v>24</v>
      </c>
      <c r="AR25" s="4" t="s">
        <v>37</v>
      </c>
      <c r="AS25" s="24">
        <v>0</v>
      </c>
      <c r="AT25" s="44" t="s">
        <v>439</v>
      </c>
    </row>
    <row r="26" spans="1:46" ht="33.75" customHeight="1">
      <c r="A26" s="4" t="s">
        <v>229</v>
      </c>
      <c r="B26" s="4" t="s">
        <v>26</v>
      </c>
      <c r="C26" s="4" t="s">
        <v>396</v>
      </c>
      <c r="D26" s="5" t="s">
        <v>47</v>
      </c>
      <c r="E26" s="4" t="s">
        <v>397</v>
      </c>
      <c r="F26" s="10" t="s">
        <v>747</v>
      </c>
      <c r="G26" s="4" t="s">
        <v>29</v>
      </c>
      <c r="H26" s="10" t="s">
        <v>414</v>
      </c>
      <c r="I26" s="4" t="s">
        <v>415</v>
      </c>
      <c r="J26" s="11">
        <v>29295</v>
      </c>
      <c r="K26" s="11">
        <v>29312</v>
      </c>
      <c r="L26" s="6">
        <v>9065000</v>
      </c>
      <c r="M26" s="5">
        <v>100</v>
      </c>
      <c r="N26" s="11">
        <v>43921</v>
      </c>
      <c r="O26" s="14">
        <v>1</v>
      </c>
      <c r="P26" s="15" t="s">
        <v>845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1</v>
      </c>
      <c r="Y26" s="6">
        <v>1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0</v>
      </c>
      <c r="AG26" s="4" t="s">
        <v>31</v>
      </c>
      <c r="AH26" s="4"/>
      <c r="AI26" s="4" t="s">
        <v>47</v>
      </c>
      <c r="AJ26" s="10" t="s">
        <v>695</v>
      </c>
      <c r="AK26" s="4" t="s">
        <v>33</v>
      </c>
      <c r="AL26" s="4" t="s">
        <v>34</v>
      </c>
      <c r="AM26" s="18" t="s">
        <v>726</v>
      </c>
      <c r="AN26" s="4" t="s">
        <v>440</v>
      </c>
      <c r="AO26" s="5"/>
      <c r="AP26" s="5"/>
      <c r="AQ26" s="20">
        <f t="shared" si="0"/>
        <v>40</v>
      </c>
      <c r="AR26" s="4" t="s">
        <v>37</v>
      </c>
      <c r="AS26" s="57">
        <v>0</v>
      </c>
      <c r="AT26" s="44" t="s">
        <v>441</v>
      </c>
    </row>
    <row r="27" spans="1:46" ht="33.75" customHeight="1">
      <c r="A27" s="4" t="s">
        <v>233</v>
      </c>
      <c r="B27" s="4" t="s">
        <v>26</v>
      </c>
      <c r="C27" s="4" t="s">
        <v>396</v>
      </c>
      <c r="D27" s="5" t="s">
        <v>47</v>
      </c>
      <c r="E27" s="4" t="s">
        <v>397</v>
      </c>
      <c r="F27" s="10" t="s">
        <v>746</v>
      </c>
      <c r="G27" s="4" t="s">
        <v>29</v>
      </c>
      <c r="H27" s="10" t="s">
        <v>414</v>
      </c>
      <c r="I27" s="4" t="s">
        <v>407</v>
      </c>
      <c r="J27" s="11">
        <v>35129</v>
      </c>
      <c r="K27" s="11">
        <v>35156</v>
      </c>
      <c r="L27" s="6">
        <v>97051476</v>
      </c>
      <c r="M27" s="5">
        <v>100</v>
      </c>
      <c r="N27" s="11">
        <v>43921</v>
      </c>
      <c r="O27" s="14">
        <v>1</v>
      </c>
      <c r="P27" s="15" t="s">
        <v>845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14">
        <v>1</v>
      </c>
      <c r="Y27" s="14">
        <v>1</v>
      </c>
      <c r="Z27" s="6">
        <v>0</v>
      </c>
      <c r="AA27" s="6">
        <v>0</v>
      </c>
      <c r="AB27" s="6">
        <v>0</v>
      </c>
      <c r="AC27" s="6">
        <v>0</v>
      </c>
      <c r="AD27" s="14">
        <v>0</v>
      </c>
      <c r="AE27" s="6">
        <v>0</v>
      </c>
      <c r="AF27" s="6">
        <v>0</v>
      </c>
      <c r="AG27" s="4" t="s">
        <v>31</v>
      </c>
      <c r="AH27" s="4"/>
      <c r="AI27" s="4" t="s">
        <v>47</v>
      </c>
      <c r="AJ27" s="10" t="s">
        <v>695</v>
      </c>
      <c r="AK27" s="4" t="s">
        <v>33</v>
      </c>
      <c r="AL27" s="4" t="s">
        <v>34</v>
      </c>
      <c r="AM27" s="18" t="s">
        <v>726</v>
      </c>
      <c r="AN27" s="4" t="s">
        <v>408</v>
      </c>
      <c r="AO27" s="5"/>
      <c r="AP27" s="5"/>
      <c r="AQ27" s="20">
        <f t="shared" si="0"/>
        <v>24</v>
      </c>
      <c r="AR27" s="4" t="s">
        <v>37</v>
      </c>
      <c r="AS27" s="24">
        <v>0</v>
      </c>
      <c r="AT27" s="44" t="s">
        <v>441</v>
      </c>
    </row>
    <row r="28" spans="1:46" ht="33.75" customHeight="1">
      <c r="A28" s="4" t="s">
        <v>237</v>
      </c>
      <c r="B28" s="4" t="s">
        <v>26</v>
      </c>
      <c r="C28" s="4" t="s">
        <v>396</v>
      </c>
      <c r="D28" s="5" t="s">
        <v>47</v>
      </c>
      <c r="E28" s="4" t="s">
        <v>397</v>
      </c>
      <c r="F28" s="10" t="s">
        <v>745</v>
      </c>
      <c r="G28" s="4" t="s">
        <v>29</v>
      </c>
      <c r="H28" s="10" t="s">
        <v>414</v>
      </c>
      <c r="I28" s="4" t="s">
        <v>442</v>
      </c>
      <c r="J28" s="11">
        <v>30195</v>
      </c>
      <c r="K28" s="11">
        <v>30407</v>
      </c>
      <c r="L28" s="6">
        <v>139656550</v>
      </c>
      <c r="M28" s="5">
        <v>100</v>
      </c>
      <c r="N28" s="11">
        <v>43921</v>
      </c>
      <c r="O28" s="14">
        <v>1</v>
      </c>
      <c r="P28" s="15" t="s">
        <v>845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1</v>
      </c>
      <c r="Y28" s="6">
        <v>1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0</v>
      </c>
      <c r="AG28" s="4" t="s">
        <v>31</v>
      </c>
      <c r="AH28" s="4"/>
      <c r="AI28" s="4" t="s">
        <v>47</v>
      </c>
      <c r="AJ28" s="10" t="s">
        <v>695</v>
      </c>
      <c r="AK28" s="4" t="s">
        <v>33</v>
      </c>
      <c r="AL28" s="4" t="s">
        <v>34</v>
      </c>
      <c r="AM28" s="18" t="s">
        <v>726</v>
      </c>
      <c r="AN28" s="4" t="s">
        <v>443</v>
      </c>
      <c r="AO28" s="5"/>
      <c r="AP28" s="5"/>
      <c r="AQ28" s="20">
        <f t="shared" si="0"/>
        <v>37</v>
      </c>
      <c r="AR28" s="4" t="s">
        <v>37</v>
      </c>
      <c r="AS28" s="24">
        <v>0</v>
      </c>
      <c r="AT28" s="44" t="s">
        <v>444</v>
      </c>
    </row>
    <row r="29" spans="1:46" ht="33.75" customHeight="1">
      <c r="A29" s="4" t="s">
        <v>241</v>
      </c>
      <c r="B29" s="4" t="s">
        <v>26</v>
      </c>
      <c r="C29" s="4" t="s">
        <v>396</v>
      </c>
      <c r="D29" s="5" t="s">
        <v>47</v>
      </c>
      <c r="E29" s="4" t="s">
        <v>397</v>
      </c>
      <c r="F29" s="10" t="s">
        <v>744</v>
      </c>
      <c r="G29" s="4" t="s">
        <v>29</v>
      </c>
      <c r="H29" s="10" t="s">
        <v>414</v>
      </c>
      <c r="I29" s="4" t="s">
        <v>407</v>
      </c>
      <c r="J29" s="11">
        <v>35129</v>
      </c>
      <c r="K29" s="11">
        <v>35156</v>
      </c>
      <c r="L29" s="6">
        <v>3148879</v>
      </c>
      <c r="M29" s="5">
        <v>100</v>
      </c>
      <c r="N29" s="11">
        <v>43921</v>
      </c>
      <c r="O29" s="14">
        <v>1</v>
      </c>
      <c r="P29" s="15" t="s">
        <v>845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14">
        <v>1</v>
      </c>
      <c r="Y29" s="14">
        <v>1</v>
      </c>
      <c r="Z29" s="6">
        <v>0</v>
      </c>
      <c r="AA29" s="6">
        <v>0</v>
      </c>
      <c r="AB29" s="6">
        <v>0</v>
      </c>
      <c r="AC29" s="6">
        <v>0</v>
      </c>
      <c r="AD29" s="14">
        <v>0</v>
      </c>
      <c r="AE29" s="6">
        <v>0</v>
      </c>
      <c r="AF29" s="6">
        <v>0</v>
      </c>
      <c r="AG29" s="4" t="s">
        <v>31</v>
      </c>
      <c r="AH29" s="4"/>
      <c r="AI29" s="4" t="s">
        <v>47</v>
      </c>
      <c r="AJ29" s="10" t="s">
        <v>695</v>
      </c>
      <c r="AK29" s="4" t="s">
        <v>33</v>
      </c>
      <c r="AL29" s="4" t="s">
        <v>34</v>
      </c>
      <c r="AM29" s="18" t="s">
        <v>726</v>
      </c>
      <c r="AN29" s="4" t="s">
        <v>408</v>
      </c>
      <c r="AO29" s="5"/>
      <c r="AP29" s="5"/>
      <c r="AQ29" s="20">
        <f t="shared" si="0"/>
        <v>24</v>
      </c>
      <c r="AR29" s="4" t="s">
        <v>37</v>
      </c>
      <c r="AS29" s="57">
        <v>0</v>
      </c>
      <c r="AT29" s="44" t="s">
        <v>444</v>
      </c>
    </row>
    <row r="30" spans="1:46" ht="33.75" customHeight="1">
      <c r="A30" s="4" t="s">
        <v>245</v>
      </c>
      <c r="B30" s="4" t="s">
        <v>26</v>
      </c>
      <c r="C30" s="4" t="s">
        <v>445</v>
      </c>
      <c r="D30" s="5" t="s">
        <v>77</v>
      </c>
      <c r="E30" s="4" t="s">
        <v>397</v>
      </c>
      <c r="F30" s="10" t="s">
        <v>748</v>
      </c>
      <c r="G30" s="4" t="s">
        <v>29</v>
      </c>
      <c r="H30" s="10" t="s">
        <v>693</v>
      </c>
      <c r="I30" s="4" t="s">
        <v>446</v>
      </c>
      <c r="J30" s="11">
        <v>35338</v>
      </c>
      <c r="K30" s="11">
        <v>35521</v>
      </c>
      <c r="L30" s="6">
        <v>5104631000</v>
      </c>
      <c r="M30" s="5">
        <v>100</v>
      </c>
      <c r="N30" s="11">
        <v>43921</v>
      </c>
      <c r="O30" s="6">
        <v>1174065130</v>
      </c>
      <c r="P30" s="4" t="s">
        <v>404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178662085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178662085</v>
      </c>
      <c r="AE30" s="6">
        <v>0</v>
      </c>
      <c r="AF30" s="6">
        <v>995403045</v>
      </c>
      <c r="AG30" s="4" t="s">
        <v>31</v>
      </c>
      <c r="AH30" s="4"/>
      <c r="AI30" s="4" t="s">
        <v>77</v>
      </c>
      <c r="AJ30" s="10" t="s">
        <v>696</v>
      </c>
      <c r="AK30" s="4" t="s">
        <v>33</v>
      </c>
      <c r="AL30" s="4" t="s">
        <v>34</v>
      </c>
      <c r="AM30" s="18" t="s">
        <v>726</v>
      </c>
      <c r="AN30" s="4" t="s">
        <v>447</v>
      </c>
      <c r="AO30" s="33" t="s">
        <v>759</v>
      </c>
      <c r="AP30" s="5"/>
      <c r="AQ30" s="20">
        <f t="shared" si="0"/>
        <v>23</v>
      </c>
      <c r="AR30" s="4" t="s">
        <v>37</v>
      </c>
      <c r="AS30" s="6">
        <v>4109227955</v>
      </c>
      <c r="AT30" s="44" t="s">
        <v>448</v>
      </c>
    </row>
    <row r="31" spans="1:46" ht="33.75" customHeight="1">
      <c r="A31" s="4" t="s">
        <v>249</v>
      </c>
      <c r="B31" s="4" t="s">
        <v>26</v>
      </c>
      <c r="C31" s="4" t="s">
        <v>445</v>
      </c>
      <c r="D31" s="5" t="s">
        <v>77</v>
      </c>
      <c r="E31" s="4" t="s">
        <v>397</v>
      </c>
      <c r="F31" s="10" t="s">
        <v>738</v>
      </c>
      <c r="G31" s="4" t="s">
        <v>29</v>
      </c>
      <c r="H31" s="10" t="s">
        <v>693</v>
      </c>
      <c r="I31" s="4" t="s">
        <v>446</v>
      </c>
      <c r="J31" s="11">
        <v>35338</v>
      </c>
      <c r="K31" s="11">
        <v>35521</v>
      </c>
      <c r="L31" s="6">
        <v>8268580000</v>
      </c>
      <c r="M31" s="5">
        <v>100</v>
      </c>
      <c r="N31" s="11">
        <v>43921</v>
      </c>
      <c r="O31" s="6">
        <v>1901773400</v>
      </c>
      <c r="P31" s="4" t="s">
        <v>404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289400300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289400300</v>
      </c>
      <c r="AE31" s="6">
        <v>0</v>
      </c>
      <c r="AF31" s="6">
        <v>1612373100</v>
      </c>
      <c r="AG31" s="4" t="s">
        <v>31</v>
      </c>
      <c r="AH31" s="4"/>
      <c r="AI31" s="4" t="s">
        <v>77</v>
      </c>
      <c r="AJ31" s="10" t="s">
        <v>696</v>
      </c>
      <c r="AK31" s="4" t="s">
        <v>33</v>
      </c>
      <c r="AL31" s="4" t="s">
        <v>34</v>
      </c>
      <c r="AM31" s="18" t="s">
        <v>726</v>
      </c>
      <c r="AN31" s="4" t="s">
        <v>408</v>
      </c>
      <c r="AO31" s="33"/>
      <c r="AP31" s="5"/>
      <c r="AQ31" s="20">
        <f t="shared" si="0"/>
        <v>23</v>
      </c>
      <c r="AR31" s="4" t="s">
        <v>37</v>
      </c>
      <c r="AS31" s="6">
        <v>6656206900</v>
      </c>
      <c r="AT31" s="44" t="s">
        <v>448</v>
      </c>
    </row>
    <row r="32" spans="1:46" ht="33.75" customHeight="1">
      <c r="A32" s="4" t="s">
        <v>253</v>
      </c>
      <c r="B32" s="4" t="s">
        <v>26</v>
      </c>
      <c r="C32" s="4" t="s">
        <v>445</v>
      </c>
      <c r="D32" s="5" t="s">
        <v>77</v>
      </c>
      <c r="E32" s="4" t="s">
        <v>397</v>
      </c>
      <c r="F32" s="10" t="s">
        <v>739</v>
      </c>
      <c r="G32" s="4" t="s">
        <v>29</v>
      </c>
      <c r="H32" s="10" t="s">
        <v>693</v>
      </c>
      <c r="I32" s="4" t="s">
        <v>446</v>
      </c>
      <c r="J32" s="11">
        <v>35338</v>
      </c>
      <c r="K32" s="11">
        <v>35521</v>
      </c>
      <c r="L32" s="6">
        <v>2056260000</v>
      </c>
      <c r="M32" s="5">
        <v>100</v>
      </c>
      <c r="N32" s="11">
        <v>43921</v>
      </c>
      <c r="O32" s="6">
        <v>472939800</v>
      </c>
      <c r="P32" s="4" t="s">
        <v>404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71969100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71969100</v>
      </c>
      <c r="AE32" s="6">
        <v>0</v>
      </c>
      <c r="AF32" s="6">
        <v>400970700</v>
      </c>
      <c r="AG32" s="4" t="s">
        <v>31</v>
      </c>
      <c r="AH32" s="4"/>
      <c r="AI32" s="4" t="s">
        <v>77</v>
      </c>
      <c r="AJ32" s="10" t="s">
        <v>696</v>
      </c>
      <c r="AK32" s="4" t="s">
        <v>33</v>
      </c>
      <c r="AL32" s="4" t="s">
        <v>34</v>
      </c>
      <c r="AM32" s="18" t="s">
        <v>726</v>
      </c>
      <c r="AN32" s="4" t="s">
        <v>408</v>
      </c>
      <c r="AO32" s="33"/>
      <c r="AP32" s="5"/>
      <c r="AQ32" s="20">
        <f t="shared" si="0"/>
        <v>23</v>
      </c>
      <c r="AR32" s="4" t="s">
        <v>37</v>
      </c>
      <c r="AS32" s="6">
        <v>1655289300</v>
      </c>
      <c r="AT32" s="44" t="s">
        <v>448</v>
      </c>
    </row>
    <row r="33" spans="1:46" ht="33.75" customHeight="1">
      <c r="A33" s="4" t="s">
        <v>256</v>
      </c>
      <c r="B33" s="4" t="s">
        <v>26</v>
      </c>
      <c r="C33" s="4" t="s">
        <v>445</v>
      </c>
      <c r="D33" s="5" t="s">
        <v>77</v>
      </c>
      <c r="E33" s="4" t="s">
        <v>397</v>
      </c>
      <c r="F33" s="10" t="s">
        <v>740</v>
      </c>
      <c r="G33" s="4" t="s">
        <v>29</v>
      </c>
      <c r="H33" s="10" t="s">
        <v>693</v>
      </c>
      <c r="I33" s="4" t="s">
        <v>449</v>
      </c>
      <c r="J33" s="11">
        <v>40999</v>
      </c>
      <c r="K33" s="11">
        <v>41000</v>
      </c>
      <c r="L33" s="6">
        <v>437556000</v>
      </c>
      <c r="M33" s="5">
        <v>100</v>
      </c>
      <c r="N33" s="11">
        <v>43921</v>
      </c>
      <c r="O33" s="6">
        <v>217027776</v>
      </c>
      <c r="P33" s="4" t="s">
        <v>404</v>
      </c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31504032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31504032</v>
      </c>
      <c r="AE33" s="6">
        <v>0</v>
      </c>
      <c r="AF33" s="6">
        <v>185523744</v>
      </c>
      <c r="AG33" s="4" t="s">
        <v>31</v>
      </c>
      <c r="AH33" s="4"/>
      <c r="AI33" s="4" t="s">
        <v>77</v>
      </c>
      <c r="AJ33" s="10" t="s">
        <v>696</v>
      </c>
      <c r="AK33" s="4" t="s">
        <v>33</v>
      </c>
      <c r="AL33" s="4" t="s">
        <v>34</v>
      </c>
      <c r="AM33" s="18" t="s">
        <v>726</v>
      </c>
      <c r="AN33" s="4" t="s">
        <v>408</v>
      </c>
      <c r="AO33" s="33"/>
      <c r="AP33" s="5"/>
      <c r="AQ33" s="20">
        <f t="shared" si="0"/>
        <v>8</v>
      </c>
      <c r="AR33" s="4" t="s">
        <v>37</v>
      </c>
      <c r="AS33" s="6">
        <v>252032256</v>
      </c>
      <c r="AT33" s="44" t="s">
        <v>448</v>
      </c>
    </row>
    <row r="34" spans="1:46" ht="33.75" customHeight="1">
      <c r="A34" s="4" t="s">
        <v>260</v>
      </c>
      <c r="B34" s="4" t="s">
        <v>26</v>
      </c>
      <c r="C34" s="4" t="s">
        <v>445</v>
      </c>
      <c r="D34" s="5" t="s">
        <v>77</v>
      </c>
      <c r="E34" s="4" t="s">
        <v>397</v>
      </c>
      <c r="F34" s="10" t="s">
        <v>741</v>
      </c>
      <c r="G34" s="4" t="s">
        <v>29</v>
      </c>
      <c r="H34" s="10" t="s">
        <v>693</v>
      </c>
      <c r="I34" s="4" t="s">
        <v>450</v>
      </c>
      <c r="J34" s="11">
        <v>41364</v>
      </c>
      <c r="K34" s="11">
        <v>41365</v>
      </c>
      <c r="L34" s="6">
        <v>543270000</v>
      </c>
      <c r="M34" s="5">
        <v>100</v>
      </c>
      <c r="N34" s="11">
        <v>43921</v>
      </c>
      <c r="O34" s="6">
        <v>292279260</v>
      </c>
      <c r="P34" s="4" t="s">
        <v>404</v>
      </c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41831790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41831790</v>
      </c>
      <c r="AE34" s="6">
        <v>0</v>
      </c>
      <c r="AF34" s="6">
        <v>250447470</v>
      </c>
      <c r="AG34" s="4" t="s">
        <v>31</v>
      </c>
      <c r="AH34" s="4"/>
      <c r="AI34" s="4" t="s">
        <v>77</v>
      </c>
      <c r="AJ34" s="10" t="s">
        <v>696</v>
      </c>
      <c r="AK34" s="4" t="s">
        <v>33</v>
      </c>
      <c r="AL34" s="4" t="s">
        <v>34</v>
      </c>
      <c r="AM34" s="18" t="s">
        <v>726</v>
      </c>
      <c r="AN34" s="4" t="s">
        <v>408</v>
      </c>
      <c r="AO34" s="33"/>
      <c r="AP34" s="5"/>
      <c r="AQ34" s="20">
        <f t="shared" si="0"/>
        <v>7</v>
      </c>
      <c r="AR34" s="4" t="s">
        <v>37</v>
      </c>
      <c r="AS34" s="6">
        <v>292822530</v>
      </c>
      <c r="AT34" s="44" t="s">
        <v>448</v>
      </c>
    </row>
    <row r="35" spans="1:46" ht="33.75" customHeight="1">
      <c r="A35" s="4" t="s">
        <v>264</v>
      </c>
      <c r="B35" s="4" t="s">
        <v>26</v>
      </c>
      <c r="C35" s="4" t="s">
        <v>445</v>
      </c>
      <c r="D35" s="5" t="s">
        <v>77</v>
      </c>
      <c r="E35" s="4" t="s">
        <v>397</v>
      </c>
      <c r="F35" s="10" t="s">
        <v>742</v>
      </c>
      <c r="G35" s="4" t="s">
        <v>29</v>
      </c>
      <c r="H35" s="10" t="s">
        <v>693</v>
      </c>
      <c r="I35" s="4" t="s">
        <v>451</v>
      </c>
      <c r="J35" s="11">
        <v>41729</v>
      </c>
      <c r="K35" s="11">
        <v>41730</v>
      </c>
      <c r="L35" s="6">
        <v>770227500</v>
      </c>
      <c r="M35" s="5">
        <v>100</v>
      </c>
      <c r="N35" s="11">
        <v>43921</v>
      </c>
      <c r="O35" s="6">
        <v>446731950</v>
      </c>
      <c r="P35" s="4" t="s">
        <v>404</v>
      </c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64699110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64699110</v>
      </c>
      <c r="AE35" s="6">
        <v>0</v>
      </c>
      <c r="AF35" s="6">
        <v>382032840</v>
      </c>
      <c r="AG35" s="4" t="s">
        <v>31</v>
      </c>
      <c r="AH35" s="4"/>
      <c r="AI35" s="4" t="s">
        <v>77</v>
      </c>
      <c r="AJ35" s="10" t="s">
        <v>696</v>
      </c>
      <c r="AK35" s="4" t="s">
        <v>33</v>
      </c>
      <c r="AL35" s="4" t="s">
        <v>34</v>
      </c>
      <c r="AM35" s="18" t="s">
        <v>726</v>
      </c>
      <c r="AN35" s="4" t="s">
        <v>408</v>
      </c>
      <c r="AO35" s="33"/>
      <c r="AP35" s="5"/>
      <c r="AQ35" s="20">
        <f t="shared" si="0"/>
        <v>6</v>
      </c>
      <c r="AR35" s="4" t="s">
        <v>37</v>
      </c>
      <c r="AS35" s="6">
        <v>388194660</v>
      </c>
      <c r="AT35" s="44" t="s">
        <v>448</v>
      </c>
    </row>
    <row r="36" spans="1:46" ht="33.75" customHeight="1">
      <c r="A36" s="4" t="s">
        <v>268</v>
      </c>
      <c r="B36" s="4" t="s">
        <v>26</v>
      </c>
      <c r="C36" s="4" t="s">
        <v>445</v>
      </c>
      <c r="D36" s="5" t="s">
        <v>77</v>
      </c>
      <c r="E36" s="4" t="s">
        <v>397</v>
      </c>
      <c r="F36" s="10" t="s">
        <v>743</v>
      </c>
      <c r="G36" s="4" t="s">
        <v>29</v>
      </c>
      <c r="H36" s="10" t="s">
        <v>693</v>
      </c>
      <c r="I36" s="4" t="s">
        <v>452</v>
      </c>
      <c r="J36" s="11">
        <v>42094</v>
      </c>
      <c r="K36" s="11">
        <v>42095</v>
      </c>
      <c r="L36" s="6">
        <v>453978000</v>
      </c>
      <c r="M36" s="5">
        <v>100</v>
      </c>
      <c r="N36" s="11">
        <v>43921</v>
      </c>
      <c r="O36" s="6">
        <v>288730008</v>
      </c>
      <c r="P36" s="4" t="s">
        <v>404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41311998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41311998</v>
      </c>
      <c r="AE36" s="6">
        <v>0</v>
      </c>
      <c r="AF36" s="6">
        <v>247418010</v>
      </c>
      <c r="AG36" s="4" t="s">
        <v>31</v>
      </c>
      <c r="AH36" s="4"/>
      <c r="AI36" s="4" t="s">
        <v>77</v>
      </c>
      <c r="AJ36" s="10" t="s">
        <v>696</v>
      </c>
      <c r="AK36" s="4" t="s">
        <v>33</v>
      </c>
      <c r="AL36" s="4" t="s">
        <v>34</v>
      </c>
      <c r="AM36" s="18" t="s">
        <v>726</v>
      </c>
      <c r="AN36" s="4" t="s">
        <v>408</v>
      </c>
      <c r="AO36" s="33"/>
      <c r="AP36" s="5"/>
      <c r="AQ36" s="20">
        <f t="shared" si="0"/>
        <v>5</v>
      </c>
      <c r="AR36" s="4" t="s">
        <v>37</v>
      </c>
      <c r="AS36" s="6">
        <v>206559990</v>
      </c>
      <c r="AT36" s="44" t="s">
        <v>448</v>
      </c>
    </row>
    <row r="37" spans="1:46" ht="33.75" customHeight="1">
      <c r="A37" s="4" t="s">
        <v>276</v>
      </c>
      <c r="B37" s="4" t="s">
        <v>26</v>
      </c>
      <c r="C37" s="4" t="s">
        <v>445</v>
      </c>
      <c r="D37" s="5" t="s">
        <v>77</v>
      </c>
      <c r="E37" s="4" t="s">
        <v>397</v>
      </c>
      <c r="F37" s="10" t="s">
        <v>749</v>
      </c>
      <c r="G37" s="4" t="s">
        <v>29</v>
      </c>
      <c r="H37" s="10" t="s">
        <v>694</v>
      </c>
      <c r="I37" s="4" t="s">
        <v>446</v>
      </c>
      <c r="J37" s="11">
        <v>35338</v>
      </c>
      <c r="K37" s="11">
        <v>35521</v>
      </c>
      <c r="L37" s="6">
        <v>27989000</v>
      </c>
      <c r="M37" s="5">
        <v>100</v>
      </c>
      <c r="N37" s="11">
        <v>43921</v>
      </c>
      <c r="O37" s="6">
        <v>6437470</v>
      </c>
      <c r="P37" s="4" t="s">
        <v>404</v>
      </c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979615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979615</v>
      </c>
      <c r="AE37" s="6">
        <v>0</v>
      </c>
      <c r="AF37" s="6">
        <v>5457855</v>
      </c>
      <c r="AG37" s="4" t="s">
        <v>31</v>
      </c>
      <c r="AH37" s="4"/>
      <c r="AI37" s="4" t="s">
        <v>77</v>
      </c>
      <c r="AJ37" s="10" t="s">
        <v>696</v>
      </c>
      <c r="AK37" s="4" t="s">
        <v>33</v>
      </c>
      <c r="AL37" s="4" t="s">
        <v>34</v>
      </c>
      <c r="AM37" s="18" t="s">
        <v>726</v>
      </c>
      <c r="AN37" s="4" t="s">
        <v>453</v>
      </c>
      <c r="AO37" s="5"/>
      <c r="AP37" s="5"/>
      <c r="AQ37" s="20">
        <f t="shared" si="0"/>
        <v>23</v>
      </c>
      <c r="AR37" s="4" t="s">
        <v>37</v>
      </c>
      <c r="AS37" s="6">
        <v>22531145</v>
      </c>
      <c r="AT37" s="44" t="s">
        <v>448</v>
      </c>
    </row>
    <row r="38" spans="1:46" ht="33.75" customHeight="1">
      <c r="A38" s="4" t="s">
        <v>280</v>
      </c>
      <c r="B38" s="4" t="s">
        <v>26</v>
      </c>
      <c r="C38" s="4" t="s">
        <v>445</v>
      </c>
      <c r="D38" s="5" t="s">
        <v>77</v>
      </c>
      <c r="E38" s="4" t="s">
        <v>397</v>
      </c>
      <c r="F38" s="10" t="s">
        <v>750</v>
      </c>
      <c r="G38" s="4" t="s">
        <v>29</v>
      </c>
      <c r="H38" s="10" t="s">
        <v>693</v>
      </c>
      <c r="I38" s="4" t="s">
        <v>454</v>
      </c>
      <c r="J38" s="11">
        <v>35047</v>
      </c>
      <c r="K38" s="11">
        <v>35156</v>
      </c>
      <c r="L38" s="6">
        <v>522828000</v>
      </c>
      <c r="M38" s="5">
        <v>100</v>
      </c>
      <c r="N38" s="11">
        <v>43921</v>
      </c>
      <c r="O38" s="6">
        <v>89926416</v>
      </c>
      <c r="P38" s="4" t="s">
        <v>404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18821808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18821808</v>
      </c>
      <c r="AE38" s="6">
        <v>0</v>
      </c>
      <c r="AF38" s="6">
        <v>71104608</v>
      </c>
      <c r="AG38" s="4" t="s">
        <v>31</v>
      </c>
      <c r="AH38" s="4"/>
      <c r="AI38" s="4" t="s">
        <v>77</v>
      </c>
      <c r="AJ38" s="10" t="s">
        <v>696</v>
      </c>
      <c r="AK38" s="4" t="s">
        <v>33</v>
      </c>
      <c r="AL38" s="4" t="s">
        <v>34</v>
      </c>
      <c r="AM38" s="18" t="s">
        <v>726</v>
      </c>
      <c r="AN38" s="4" t="s">
        <v>455</v>
      </c>
      <c r="AO38" s="5" t="s">
        <v>736</v>
      </c>
      <c r="AP38" s="5"/>
      <c r="AQ38" s="20">
        <f t="shared" si="0"/>
        <v>24</v>
      </c>
      <c r="AR38" s="4" t="s">
        <v>37</v>
      </c>
      <c r="AS38" s="6">
        <v>451723392</v>
      </c>
      <c r="AT38" s="44" t="s">
        <v>456</v>
      </c>
    </row>
    <row r="39" spans="1:46" ht="33.75" customHeight="1">
      <c r="A39" s="4" t="s">
        <v>284</v>
      </c>
      <c r="B39" s="4" t="s">
        <v>26</v>
      </c>
      <c r="C39" s="4" t="s">
        <v>445</v>
      </c>
      <c r="D39" s="5" t="s">
        <v>77</v>
      </c>
      <c r="E39" s="4" t="s">
        <v>397</v>
      </c>
      <c r="F39" s="4" t="s">
        <v>457</v>
      </c>
      <c r="G39" s="4" t="s">
        <v>29</v>
      </c>
      <c r="H39" s="10" t="s">
        <v>693</v>
      </c>
      <c r="I39" s="4" t="s">
        <v>409</v>
      </c>
      <c r="J39" s="11">
        <v>34662</v>
      </c>
      <c r="K39" s="11">
        <v>34790</v>
      </c>
      <c r="L39" s="6">
        <v>17510000</v>
      </c>
      <c r="M39" s="5">
        <v>100</v>
      </c>
      <c r="N39" s="11">
        <v>43921</v>
      </c>
      <c r="O39" s="6">
        <v>6163520</v>
      </c>
      <c r="P39" s="4" t="s">
        <v>404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472770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472770</v>
      </c>
      <c r="AE39" s="6">
        <v>0</v>
      </c>
      <c r="AF39" s="6">
        <v>5690750</v>
      </c>
      <c r="AG39" s="4" t="s">
        <v>31</v>
      </c>
      <c r="AH39" s="4"/>
      <c r="AI39" s="4" t="s">
        <v>86</v>
      </c>
      <c r="AJ39" s="10" t="s">
        <v>696</v>
      </c>
      <c r="AK39" s="4" t="s">
        <v>33</v>
      </c>
      <c r="AL39" s="4" t="s">
        <v>34</v>
      </c>
      <c r="AM39" s="18" t="s">
        <v>726</v>
      </c>
      <c r="AN39" s="4" t="s">
        <v>458</v>
      </c>
      <c r="AO39" s="33" t="s">
        <v>737</v>
      </c>
      <c r="AP39" s="5"/>
      <c r="AQ39" s="20">
        <f t="shared" si="0"/>
        <v>25</v>
      </c>
      <c r="AR39" s="4" t="s">
        <v>37</v>
      </c>
      <c r="AS39" s="6">
        <v>11819250</v>
      </c>
      <c r="AT39" s="44" t="s">
        <v>459</v>
      </c>
    </row>
    <row r="40" spans="1:46" ht="33.75" customHeight="1">
      <c r="A40" s="4" t="s">
        <v>288</v>
      </c>
      <c r="B40" s="4" t="s">
        <v>26</v>
      </c>
      <c r="C40" s="4" t="s">
        <v>460</v>
      </c>
      <c r="D40" s="5" t="s">
        <v>77</v>
      </c>
      <c r="E40" s="4" t="s">
        <v>397</v>
      </c>
      <c r="F40" s="4" t="s">
        <v>461</v>
      </c>
      <c r="G40" s="4" t="s">
        <v>29</v>
      </c>
      <c r="H40" s="10" t="s">
        <v>693</v>
      </c>
      <c r="I40" s="4" t="s">
        <v>409</v>
      </c>
      <c r="J40" s="11">
        <v>30919</v>
      </c>
      <c r="K40" s="11">
        <v>31138</v>
      </c>
      <c r="L40" s="6">
        <v>126748150</v>
      </c>
      <c r="M40" s="5">
        <v>100</v>
      </c>
      <c r="N40" s="11">
        <v>43921</v>
      </c>
      <c r="O40" s="6">
        <v>10393350</v>
      </c>
      <c r="P40" s="4" t="s">
        <v>404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3422200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3422200</v>
      </c>
      <c r="AE40" s="6">
        <v>0</v>
      </c>
      <c r="AF40" s="6">
        <v>6971150</v>
      </c>
      <c r="AG40" s="4" t="s">
        <v>31</v>
      </c>
      <c r="AH40" s="4"/>
      <c r="AI40" s="4" t="s">
        <v>147</v>
      </c>
      <c r="AJ40" s="10" t="s">
        <v>697</v>
      </c>
      <c r="AK40" s="4" t="s">
        <v>33</v>
      </c>
      <c r="AL40" s="4" t="s">
        <v>34</v>
      </c>
      <c r="AM40" s="18" t="s">
        <v>726</v>
      </c>
      <c r="AN40" s="4" t="s">
        <v>462</v>
      </c>
      <c r="AO40" s="5"/>
      <c r="AP40" s="5"/>
      <c r="AQ40" s="20">
        <f t="shared" si="0"/>
        <v>35</v>
      </c>
      <c r="AR40" s="4" t="s">
        <v>37</v>
      </c>
      <c r="AS40" s="6">
        <v>119777000</v>
      </c>
      <c r="AT40" s="44" t="s">
        <v>463</v>
      </c>
    </row>
    <row r="41" spans="1:46" ht="33.75" customHeight="1">
      <c r="A41" s="4" t="s">
        <v>292</v>
      </c>
      <c r="B41" s="4" t="s">
        <v>26</v>
      </c>
      <c r="C41" s="4" t="s">
        <v>460</v>
      </c>
      <c r="D41" s="5" t="s">
        <v>77</v>
      </c>
      <c r="E41" s="4" t="s">
        <v>397</v>
      </c>
      <c r="F41" s="10" t="s">
        <v>751</v>
      </c>
      <c r="G41" s="4" t="s">
        <v>29</v>
      </c>
      <c r="H41" s="10" t="s">
        <v>693</v>
      </c>
      <c r="I41" s="4" t="s">
        <v>409</v>
      </c>
      <c r="J41" s="11">
        <v>36978</v>
      </c>
      <c r="K41" s="11">
        <v>36982</v>
      </c>
      <c r="L41" s="6">
        <v>32235000</v>
      </c>
      <c r="M41" s="5">
        <v>100</v>
      </c>
      <c r="N41" s="11">
        <v>43921</v>
      </c>
      <c r="O41" s="6">
        <v>16568790</v>
      </c>
      <c r="P41" s="4" t="s">
        <v>404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870345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870345</v>
      </c>
      <c r="AE41" s="6">
        <v>0</v>
      </c>
      <c r="AF41" s="6">
        <v>15698445</v>
      </c>
      <c r="AG41" s="4" t="s">
        <v>31</v>
      </c>
      <c r="AH41" s="4"/>
      <c r="AI41" s="4" t="s">
        <v>147</v>
      </c>
      <c r="AJ41" s="10" t="s">
        <v>697</v>
      </c>
      <c r="AK41" s="4" t="s">
        <v>33</v>
      </c>
      <c r="AL41" s="4" t="s">
        <v>34</v>
      </c>
      <c r="AM41" s="18" t="s">
        <v>726</v>
      </c>
      <c r="AN41" s="4" t="s">
        <v>408</v>
      </c>
      <c r="AO41" s="5"/>
      <c r="AP41" s="5"/>
      <c r="AQ41" s="20">
        <f t="shared" si="0"/>
        <v>19</v>
      </c>
      <c r="AR41" s="4" t="s">
        <v>37</v>
      </c>
      <c r="AS41" s="6">
        <v>16536555</v>
      </c>
      <c r="AT41" s="44" t="s">
        <v>463</v>
      </c>
    </row>
    <row r="42" spans="1:46" ht="33.75" customHeight="1">
      <c r="A42" s="4" t="s">
        <v>296</v>
      </c>
      <c r="B42" s="4" t="s">
        <v>26</v>
      </c>
      <c r="C42" s="4" t="s">
        <v>460</v>
      </c>
      <c r="D42" s="5" t="s">
        <v>77</v>
      </c>
      <c r="E42" s="4" t="s">
        <v>397</v>
      </c>
      <c r="F42" s="10" t="s">
        <v>752</v>
      </c>
      <c r="G42" s="4" t="s">
        <v>29</v>
      </c>
      <c r="H42" s="10" t="s">
        <v>693</v>
      </c>
      <c r="I42" s="4" t="s">
        <v>409</v>
      </c>
      <c r="J42" s="11">
        <v>37323</v>
      </c>
      <c r="K42" s="11">
        <v>37347</v>
      </c>
      <c r="L42" s="6">
        <v>27825000</v>
      </c>
      <c r="M42" s="5">
        <v>100</v>
      </c>
      <c r="N42" s="11">
        <v>43921</v>
      </c>
      <c r="O42" s="6">
        <v>15053325</v>
      </c>
      <c r="P42" s="4" t="s">
        <v>404</v>
      </c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751275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751275</v>
      </c>
      <c r="AE42" s="6">
        <v>0</v>
      </c>
      <c r="AF42" s="6">
        <v>14302050</v>
      </c>
      <c r="AG42" s="4" t="s">
        <v>31</v>
      </c>
      <c r="AH42" s="4"/>
      <c r="AI42" s="4" t="s">
        <v>147</v>
      </c>
      <c r="AJ42" s="10" t="s">
        <v>697</v>
      </c>
      <c r="AK42" s="4" t="s">
        <v>33</v>
      </c>
      <c r="AL42" s="4" t="s">
        <v>34</v>
      </c>
      <c r="AM42" s="18" t="s">
        <v>726</v>
      </c>
      <c r="AN42" s="4" t="s">
        <v>464</v>
      </c>
      <c r="AO42" s="5"/>
      <c r="AP42" s="5"/>
      <c r="AQ42" s="20">
        <f t="shared" si="0"/>
        <v>18</v>
      </c>
      <c r="AR42" s="4" t="s">
        <v>37</v>
      </c>
      <c r="AS42" s="6">
        <v>13522950</v>
      </c>
      <c r="AT42" s="44" t="s">
        <v>465</v>
      </c>
    </row>
    <row r="43" spans="1:46" ht="33.75" customHeight="1">
      <c r="A43" s="4" t="s">
        <v>300</v>
      </c>
      <c r="B43" s="4" t="s">
        <v>26</v>
      </c>
      <c r="C43" s="4" t="s">
        <v>460</v>
      </c>
      <c r="D43" s="5" t="s">
        <v>77</v>
      </c>
      <c r="E43" s="4" t="s">
        <v>397</v>
      </c>
      <c r="F43" s="10" t="s">
        <v>753</v>
      </c>
      <c r="G43" s="4" t="s">
        <v>29</v>
      </c>
      <c r="H43" s="10" t="s">
        <v>693</v>
      </c>
      <c r="I43" s="4" t="s">
        <v>430</v>
      </c>
      <c r="J43" s="11">
        <v>37323</v>
      </c>
      <c r="K43" s="11">
        <v>37347</v>
      </c>
      <c r="L43" s="6">
        <v>82950000</v>
      </c>
      <c r="M43" s="5">
        <v>100</v>
      </c>
      <c r="N43" s="11"/>
      <c r="O43" s="6">
        <v>1</v>
      </c>
      <c r="P43" s="5"/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1</v>
      </c>
      <c r="AG43" s="4" t="s">
        <v>31</v>
      </c>
      <c r="AH43" s="4"/>
      <c r="AI43" s="4" t="s">
        <v>147</v>
      </c>
      <c r="AJ43" s="10" t="s">
        <v>697</v>
      </c>
      <c r="AK43" s="4" t="s">
        <v>33</v>
      </c>
      <c r="AL43" s="4" t="s">
        <v>34</v>
      </c>
      <c r="AM43" s="18" t="s">
        <v>726</v>
      </c>
      <c r="AN43" s="4" t="s">
        <v>408</v>
      </c>
      <c r="AO43" s="5"/>
      <c r="AP43" s="5"/>
      <c r="AQ43" s="20">
        <f t="shared" si="0"/>
        <v>18</v>
      </c>
      <c r="AR43" s="4" t="s">
        <v>37</v>
      </c>
      <c r="AS43" s="6">
        <v>82949999</v>
      </c>
      <c r="AT43" s="44" t="s">
        <v>465</v>
      </c>
    </row>
    <row r="44" spans="1:46" ht="33.75" customHeight="1">
      <c r="A44" s="4" t="s">
        <v>304</v>
      </c>
      <c r="B44" s="4" t="s">
        <v>26</v>
      </c>
      <c r="C44" s="4" t="s">
        <v>467</v>
      </c>
      <c r="D44" s="5" t="s">
        <v>77</v>
      </c>
      <c r="E44" s="4" t="s">
        <v>397</v>
      </c>
      <c r="F44" s="4" t="s">
        <v>468</v>
      </c>
      <c r="G44" s="4" t="s">
        <v>29</v>
      </c>
      <c r="H44" s="10" t="s">
        <v>693</v>
      </c>
      <c r="I44" s="4" t="s">
        <v>430</v>
      </c>
      <c r="J44" s="11">
        <v>40620</v>
      </c>
      <c r="K44" s="11">
        <v>40634</v>
      </c>
      <c r="L44" s="6">
        <v>2805282270</v>
      </c>
      <c r="M44" s="5">
        <v>100</v>
      </c>
      <c r="N44" s="11">
        <v>43921</v>
      </c>
      <c r="O44" s="6">
        <v>1301650974</v>
      </c>
      <c r="P44" s="4" t="s">
        <v>404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187953912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187953912</v>
      </c>
      <c r="AE44" s="6">
        <v>0</v>
      </c>
      <c r="AF44" s="6">
        <v>1113697062</v>
      </c>
      <c r="AG44" s="4" t="s">
        <v>31</v>
      </c>
      <c r="AH44" s="4"/>
      <c r="AI44" s="10" t="s">
        <v>718</v>
      </c>
      <c r="AJ44" s="10" t="s">
        <v>698</v>
      </c>
      <c r="AK44" s="4" t="s">
        <v>33</v>
      </c>
      <c r="AL44" s="4" t="s">
        <v>34</v>
      </c>
      <c r="AM44" s="18" t="s">
        <v>726</v>
      </c>
      <c r="AN44" s="4" t="s">
        <v>469</v>
      </c>
      <c r="AO44" s="5"/>
      <c r="AP44" s="5"/>
      <c r="AQ44" s="20">
        <f t="shared" si="0"/>
        <v>9</v>
      </c>
      <c r="AR44" s="4" t="s">
        <v>37</v>
      </c>
      <c r="AS44" s="6">
        <v>1691585208</v>
      </c>
      <c r="AT44" s="44" t="s">
        <v>470</v>
      </c>
    </row>
    <row r="45" spans="1:46" ht="33.75" customHeight="1">
      <c r="A45" s="4" t="s">
        <v>308</v>
      </c>
      <c r="B45" s="4" t="s">
        <v>26</v>
      </c>
      <c r="C45" s="4" t="s">
        <v>467</v>
      </c>
      <c r="D45" s="5" t="s">
        <v>77</v>
      </c>
      <c r="E45" s="4" t="s">
        <v>397</v>
      </c>
      <c r="F45" s="10" t="s">
        <v>755</v>
      </c>
      <c r="G45" s="4" t="s">
        <v>29</v>
      </c>
      <c r="H45" s="10" t="s">
        <v>694</v>
      </c>
      <c r="I45" s="4" t="s">
        <v>430</v>
      </c>
      <c r="J45" s="11">
        <v>40620</v>
      </c>
      <c r="K45" s="11">
        <v>40634</v>
      </c>
      <c r="L45" s="6">
        <v>820421070</v>
      </c>
      <c r="M45" s="5">
        <v>100</v>
      </c>
      <c r="N45" s="11">
        <v>43921</v>
      </c>
      <c r="O45" s="6">
        <v>380675382</v>
      </c>
      <c r="P45" s="4" t="s">
        <v>404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54968211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54968211</v>
      </c>
      <c r="AE45" s="6">
        <v>0</v>
      </c>
      <c r="AF45" s="6">
        <v>325707171</v>
      </c>
      <c r="AG45" s="4" t="s">
        <v>31</v>
      </c>
      <c r="AH45" s="4"/>
      <c r="AI45" s="10" t="s">
        <v>719</v>
      </c>
      <c r="AJ45" s="10" t="s">
        <v>698</v>
      </c>
      <c r="AK45" s="4" t="s">
        <v>33</v>
      </c>
      <c r="AL45" s="4" t="s">
        <v>34</v>
      </c>
      <c r="AM45" s="18" t="s">
        <v>726</v>
      </c>
      <c r="AN45" s="4" t="s">
        <v>471</v>
      </c>
      <c r="AO45" s="5"/>
      <c r="AP45" s="5"/>
      <c r="AQ45" s="20">
        <f t="shared" si="0"/>
        <v>9</v>
      </c>
      <c r="AR45" s="4" t="s">
        <v>37</v>
      </c>
      <c r="AS45" s="6">
        <v>494713899</v>
      </c>
      <c r="AT45" s="44" t="s">
        <v>472</v>
      </c>
    </row>
    <row r="46" spans="1:46" s="47" customFormat="1" ht="33" customHeight="1">
      <c r="A46" s="4" t="s">
        <v>312</v>
      </c>
      <c r="B46" s="4" t="s">
        <v>26</v>
      </c>
      <c r="C46" s="4" t="s">
        <v>445</v>
      </c>
      <c r="D46" s="4" t="s">
        <v>77</v>
      </c>
      <c r="E46" s="4" t="s">
        <v>397</v>
      </c>
      <c r="F46" s="4" t="s">
        <v>786</v>
      </c>
      <c r="G46" s="4" t="s">
        <v>29</v>
      </c>
      <c r="H46" s="49" t="s">
        <v>795</v>
      </c>
      <c r="I46" s="4" t="s">
        <v>446</v>
      </c>
      <c r="J46" s="11">
        <v>35338</v>
      </c>
      <c r="K46" s="11">
        <v>35521</v>
      </c>
      <c r="L46" s="6">
        <v>580540000</v>
      </c>
      <c r="M46" s="5">
        <v>100</v>
      </c>
      <c r="N46" s="11">
        <v>43921</v>
      </c>
      <c r="O46" s="6">
        <v>133524200</v>
      </c>
      <c r="P46" s="4" t="s">
        <v>404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20318900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20318900</v>
      </c>
      <c r="AE46" s="6">
        <v>0</v>
      </c>
      <c r="AF46" s="6">
        <v>113205300</v>
      </c>
      <c r="AG46" s="49" t="s">
        <v>31</v>
      </c>
      <c r="AH46" s="5"/>
      <c r="AI46" s="4" t="s">
        <v>77</v>
      </c>
      <c r="AJ46" s="10" t="s">
        <v>794</v>
      </c>
      <c r="AK46" s="4" t="s">
        <v>33</v>
      </c>
      <c r="AL46" s="4" t="s">
        <v>34</v>
      </c>
      <c r="AM46" s="6">
        <v>0</v>
      </c>
      <c r="AN46" s="4" t="s">
        <v>408</v>
      </c>
      <c r="AO46" s="5"/>
      <c r="AP46" s="5"/>
      <c r="AQ46" s="48">
        <f>DATEDIF(J46,$C$2,"Y")</f>
        <v>23</v>
      </c>
      <c r="AR46" s="4" t="s">
        <v>37</v>
      </c>
      <c r="AS46" s="6">
        <v>467334700</v>
      </c>
      <c r="AT46" s="4" t="s">
        <v>787</v>
      </c>
    </row>
    <row r="47" spans="1:46" s="47" customFormat="1" ht="33" customHeight="1">
      <c r="A47" s="4" t="s">
        <v>316</v>
      </c>
      <c r="B47" s="4" t="s">
        <v>26</v>
      </c>
      <c r="C47" s="4" t="s">
        <v>445</v>
      </c>
      <c r="D47" s="4" t="s">
        <v>77</v>
      </c>
      <c r="E47" s="4" t="s">
        <v>397</v>
      </c>
      <c r="F47" s="10" t="s">
        <v>790</v>
      </c>
      <c r="G47" s="4" t="s">
        <v>29</v>
      </c>
      <c r="H47" s="49" t="s">
        <v>795</v>
      </c>
      <c r="I47" s="4" t="s">
        <v>449</v>
      </c>
      <c r="J47" s="11">
        <v>40999</v>
      </c>
      <c r="K47" s="11">
        <v>41000</v>
      </c>
      <c r="L47" s="6">
        <v>151389000</v>
      </c>
      <c r="M47" s="5">
        <v>100</v>
      </c>
      <c r="N47" s="11">
        <v>43921</v>
      </c>
      <c r="O47" s="6">
        <v>75088944</v>
      </c>
      <c r="P47" s="4" t="s">
        <v>404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10900008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10900008</v>
      </c>
      <c r="AE47" s="6">
        <v>0</v>
      </c>
      <c r="AF47" s="6">
        <v>64188936</v>
      </c>
      <c r="AG47" s="49" t="s">
        <v>31</v>
      </c>
      <c r="AH47" s="5"/>
      <c r="AI47" s="4" t="s">
        <v>77</v>
      </c>
      <c r="AJ47" s="10" t="s">
        <v>794</v>
      </c>
      <c r="AK47" s="4" t="s">
        <v>33</v>
      </c>
      <c r="AL47" s="4" t="s">
        <v>34</v>
      </c>
      <c r="AM47" s="6">
        <v>0</v>
      </c>
      <c r="AN47" s="4" t="s">
        <v>408</v>
      </c>
      <c r="AO47" s="5"/>
      <c r="AP47" s="5"/>
      <c r="AQ47" s="48">
        <f>DATEDIF(J47,$C$2,"Y")</f>
        <v>8</v>
      </c>
      <c r="AR47" s="4" t="s">
        <v>37</v>
      </c>
      <c r="AS47" s="6">
        <v>87200064</v>
      </c>
      <c r="AT47" s="4" t="s">
        <v>787</v>
      </c>
    </row>
    <row r="48" spans="1:46" ht="33.75" customHeight="1">
      <c r="A48" s="4" t="s">
        <v>324</v>
      </c>
      <c r="B48" s="4" t="s">
        <v>26</v>
      </c>
      <c r="C48" s="4" t="s">
        <v>445</v>
      </c>
      <c r="D48" s="5" t="s">
        <v>77</v>
      </c>
      <c r="E48" s="4" t="s">
        <v>397</v>
      </c>
      <c r="F48" s="10" t="s">
        <v>756</v>
      </c>
      <c r="G48" s="4" t="s">
        <v>29</v>
      </c>
      <c r="H48" s="10" t="s">
        <v>694</v>
      </c>
      <c r="I48" s="4" t="s">
        <v>473</v>
      </c>
      <c r="J48" s="11">
        <v>42460</v>
      </c>
      <c r="K48" s="11">
        <v>42461</v>
      </c>
      <c r="L48" s="6">
        <v>328212000</v>
      </c>
      <c r="M48" s="5">
        <v>100</v>
      </c>
      <c r="N48" s="11">
        <v>43921</v>
      </c>
      <c r="O48" s="6">
        <v>229748400</v>
      </c>
      <c r="P48" s="4" t="s">
        <v>404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32821200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32821200</v>
      </c>
      <c r="AE48" s="6">
        <v>0</v>
      </c>
      <c r="AF48" s="6">
        <v>196927200</v>
      </c>
      <c r="AG48" s="49" t="s">
        <v>31</v>
      </c>
      <c r="AH48" s="4"/>
      <c r="AI48" s="4" t="s">
        <v>77</v>
      </c>
      <c r="AJ48" s="10" t="s">
        <v>699</v>
      </c>
      <c r="AK48" s="5"/>
      <c r="AL48" s="4" t="s">
        <v>34</v>
      </c>
      <c r="AM48" s="18" t="s">
        <v>726</v>
      </c>
      <c r="AN48" s="4" t="s">
        <v>408</v>
      </c>
      <c r="AO48" s="5"/>
      <c r="AP48" s="5"/>
      <c r="AQ48" s="20">
        <f t="shared" si="0"/>
        <v>4</v>
      </c>
      <c r="AR48" s="4" t="s">
        <v>37</v>
      </c>
      <c r="AS48" s="6">
        <v>131284800</v>
      </c>
      <c r="AT48" s="44" t="s">
        <v>448</v>
      </c>
    </row>
    <row r="49" spans="1:50" s="47" customFormat="1" ht="33" customHeight="1">
      <c r="A49" s="4" t="s">
        <v>328</v>
      </c>
      <c r="B49" s="4" t="s">
        <v>26</v>
      </c>
      <c r="C49" s="4" t="s">
        <v>445</v>
      </c>
      <c r="D49" s="4" t="s">
        <v>77</v>
      </c>
      <c r="E49" s="4" t="s">
        <v>397</v>
      </c>
      <c r="F49" s="10" t="s">
        <v>791</v>
      </c>
      <c r="G49" s="4" t="s">
        <v>29</v>
      </c>
      <c r="H49" s="49" t="s">
        <v>795</v>
      </c>
      <c r="I49" s="4" t="s">
        <v>473</v>
      </c>
      <c r="J49" s="11">
        <v>42460</v>
      </c>
      <c r="K49" s="11">
        <v>42461</v>
      </c>
      <c r="L49" s="6">
        <v>42120000</v>
      </c>
      <c r="M49" s="5">
        <v>100</v>
      </c>
      <c r="N49" s="11">
        <v>43921</v>
      </c>
      <c r="O49" s="6">
        <v>29484000</v>
      </c>
      <c r="P49" s="4" t="s">
        <v>404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4212000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4212000</v>
      </c>
      <c r="AE49" s="6">
        <v>0</v>
      </c>
      <c r="AF49" s="6">
        <v>25272000</v>
      </c>
      <c r="AG49" s="49" t="s">
        <v>31</v>
      </c>
      <c r="AH49" s="5"/>
      <c r="AI49" s="4" t="s">
        <v>77</v>
      </c>
      <c r="AJ49" s="10" t="s">
        <v>794</v>
      </c>
      <c r="AK49" s="5"/>
      <c r="AL49" s="4" t="s">
        <v>34</v>
      </c>
      <c r="AM49" s="6">
        <v>0</v>
      </c>
      <c r="AN49" s="4" t="s">
        <v>408</v>
      </c>
      <c r="AO49" s="5"/>
      <c r="AP49" s="5"/>
      <c r="AQ49" s="48">
        <f>DATEDIF(J49,$C$2,"Y")</f>
        <v>4</v>
      </c>
      <c r="AR49" s="4" t="s">
        <v>37</v>
      </c>
      <c r="AS49" s="6">
        <v>16848000</v>
      </c>
      <c r="AT49" s="4" t="s">
        <v>787</v>
      </c>
    </row>
    <row r="50" spans="1:50" ht="33.75" customHeight="1">
      <c r="A50" s="4" t="s">
        <v>347</v>
      </c>
      <c r="B50" s="4" t="s">
        <v>26</v>
      </c>
      <c r="C50" s="4" t="s">
        <v>445</v>
      </c>
      <c r="D50" s="5" t="s">
        <v>77</v>
      </c>
      <c r="E50" s="4" t="s">
        <v>397</v>
      </c>
      <c r="F50" s="10" t="s">
        <v>757</v>
      </c>
      <c r="G50" s="4" t="s">
        <v>29</v>
      </c>
      <c r="H50" s="10" t="s">
        <v>694</v>
      </c>
      <c r="I50" s="4" t="s">
        <v>474</v>
      </c>
      <c r="J50" s="11">
        <v>42825</v>
      </c>
      <c r="K50" s="11">
        <v>42826</v>
      </c>
      <c r="L50" s="6">
        <v>28080000</v>
      </c>
      <c r="M50" s="5">
        <v>100</v>
      </c>
      <c r="N50" s="11">
        <v>43921</v>
      </c>
      <c r="O50" s="6">
        <v>21790080</v>
      </c>
      <c r="P50" s="4" t="s">
        <v>404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3144960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3144960</v>
      </c>
      <c r="AE50" s="6">
        <v>0</v>
      </c>
      <c r="AF50" s="6">
        <v>18645120</v>
      </c>
      <c r="AG50" s="49" t="s">
        <v>31</v>
      </c>
      <c r="AH50" s="4"/>
      <c r="AI50" s="4" t="s">
        <v>77</v>
      </c>
      <c r="AJ50" s="10" t="s">
        <v>696</v>
      </c>
      <c r="AK50" s="5"/>
      <c r="AL50" s="4" t="s">
        <v>34</v>
      </c>
      <c r="AM50" s="18" t="s">
        <v>726</v>
      </c>
      <c r="AN50" s="4" t="s">
        <v>408</v>
      </c>
      <c r="AO50" s="5"/>
      <c r="AP50" s="5"/>
      <c r="AQ50" s="20">
        <f t="shared" si="0"/>
        <v>3</v>
      </c>
      <c r="AR50" s="4" t="s">
        <v>37</v>
      </c>
      <c r="AS50" s="6">
        <v>9434880</v>
      </c>
      <c r="AT50" s="44" t="s">
        <v>448</v>
      </c>
    </row>
    <row r="51" spans="1:50" s="47" customFormat="1" ht="33" customHeight="1">
      <c r="A51" s="4" t="s">
        <v>351</v>
      </c>
      <c r="B51" s="4" t="s">
        <v>26</v>
      </c>
      <c r="C51" s="4" t="s">
        <v>445</v>
      </c>
      <c r="D51" s="4" t="s">
        <v>77</v>
      </c>
      <c r="E51" s="4" t="s">
        <v>397</v>
      </c>
      <c r="F51" s="10" t="s">
        <v>792</v>
      </c>
      <c r="G51" s="4" t="s">
        <v>29</v>
      </c>
      <c r="H51" s="49" t="s">
        <v>795</v>
      </c>
      <c r="I51" s="4" t="s">
        <v>474</v>
      </c>
      <c r="J51" s="11">
        <v>42825</v>
      </c>
      <c r="K51" s="11">
        <v>42826</v>
      </c>
      <c r="L51" s="6">
        <v>42120000</v>
      </c>
      <c r="M51" s="5">
        <v>100</v>
      </c>
      <c r="N51" s="11">
        <v>43921</v>
      </c>
      <c r="O51" s="6">
        <v>32685120</v>
      </c>
      <c r="P51" s="4" t="s">
        <v>404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4717440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4717440</v>
      </c>
      <c r="AE51" s="6">
        <v>0</v>
      </c>
      <c r="AF51" s="6">
        <v>27967680</v>
      </c>
      <c r="AG51" s="49" t="s">
        <v>31</v>
      </c>
      <c r="AH51" s="5"/>
      <c r="AI51" s="4" t="s">
        <v>77</v>
      </c>
      <c r="AJ51" s="10" t="s">
        <v>794</v>
      </c>
      <c r="AK51" s="5"/>
      <c r="AL51" s="4" t="s">
        <v>34</v>
      </c>
      <c r="AM51" s="6">
        <v>0</v>
      </c>
      <c r="AN51" s="4" t="s">
        <v>408</v>
      </c>
      <c r="AO51" s="5"/>
      <c r="AP51" s="5"/>
      <c r="AQ51" s="48">
        <f t="shared" ref="AQ51:AQ65" si="1">DATEDIF(J51,$C$2,"Y")</f>
        <v>3</v>
      </c>
      <c r="AR51" s="4" t="s">
        <v>37</v>
      </c>
      <c r="AS51" s="6">
        <v>14152320</v>
      </c>
      <c r="AT51" s="4" t="s">
        <v>787</v>
      </c>
    </row>
    <row r="52" spans="1:50" ht="33.75" customHeight="1">
      <c r="A52" s="4" t="s">
        <v>354</v>
      </c>
      <c r="B52" s="4" t="s">
        <v>26</v>
      </c>
      <c r="C52" s="4" t="s">
        <v>445</v>
      </c>
      <c r="D52" s="5" t="s">
        <v>77</v>
      </c>
      <c r="E52" s="4" t="s">
        <v>397</v>
      </c>
      <c r="F52" s="10" t="s">
        <v>758</v>
      </c>
      <c r="G52" s="4" t="s">
        <v>29</v>
      </c>
      <c r="H52" s="10" t="s">
        <v>694</v>
      </c>
      <c r="I52" s="4" t="s">
        <v>475</v>
      </c>
      <c r="J52" s="11">
        <v>43190</v>
      </c>
      <c r="K52" s="11">
        <v>43191</v>
      </c>
      <c r="L52" s="6">
        <v>28080000</v>
      </c>
      <c r="M52" s="5">
        <v>100</v>
      </c>
      <c r="N52" s="11">
        <v>43921</v>
      </c>
      <c r="O52" s="6">
        <v>24570000</v>
      </c>
      <c r="P52" s="49" t="s">
        <v>404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3510000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3510000</v>
      </c>
      <c r="AE52" s="6">
        <v>0</v>
      </c>
      <c r="AF52" s="6">
        <v>21060000</v>
      </c>
      <c r="AG52" s="49" t="s">
        <v>31</v>
      </c>
      <c r="AH52" s="4"/>
      <c r="AI52" s="4" t="s">
        <v>77</v>
      </c>
      <c r="AJ52" s="10" t="s">
        <v>696</v>
      </c>
      <c r="AK52" s="5"/>
      <c r="AL52" s="4" t="s">
        <v>34</v>
      </c>
      <c r="AM52" s="18" t="s">
        <v>726</v>
      </c>
      <c r="AN52" s="4" t="s">
        <v>408</v>
      </c>
      <c r="AO52" s="5"/>
      <c r="AP52" s="5"/>
      <c r="AQ52" s="48">
        <f t="shared" si="1"/>
        <v>2</v>
      </c>
      <c r="AR52" s="4" t="s">
        <v>37</v>
      </c>
      <c r="AS52" s="6">
        <v>7020000</v>
      </c>
      <c r="AT52" s="44" t="s">
        <v>448</v>
      </c>
    </row>
    <row r="53" spans="1:50" s="47" customFormat="1" ht="33" customHeight="1">
      <c r="A53" s="4" t="s">
        <v>358</v>
      </c>
      <c r="B53" s="4" t="s">
        <v>26</v>
      </c>
      <c r="C53" s="4" t="s">
        <v>788</v>
      </c>
      <c r="D53" s="4" t="s">
        <v>77</v>
      </c>
      <c r="E53" s="4" t="s">
        <v>397</v>
      </c>
      <c r="F53" s="10" t="s">
        <v>793</v>
      </c>
      <c r="G53" s="4" t="s">
        <v>29</v>
      </c>
      <c r="H53" s="49" t="s">
        <v>795</v>
      </c>
      <c r="I53" s="4" t="s">
        <v>475</v>
      </c>
      <c r="J53" s="11">
        <v>43190</v>
      </c>
      <c r="K53" s="11">
        <v>43191</v>
      </c>
      <c r="L53" s="6">
        <v>42120000</v>
      </c>
      <c r="M53" s="5">
        <v>100</v>
      </c>
      <c r="N53" s="11">
        <v>43921</v>
      </c>
      <c r="O53" s="6">
        <v>36855000</v>
      </c>
      <c r="P53" s="49" t="s">
        <v>404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5265000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5265000</v>
      </c>
      <c r="AE53" s="6">
        <v>0</v>
      </c>
      <c r="AF53" s="6">
        <v>31590000</v>
      </c>
      <c r="AG53" s="49" t="s">
        <v>31</v>
      </c>
      <c r="AH53" s="5"/>
      <c r="AI53" s="4" t="s">
        <v>77</v>
      </c>
      <c r="AJ53" s="10" t="s">
        <v>794</v>
      </c>
      <c r="AK53" s="5"/>
      <c r="AL53" s="4" t="s">
        <v>34</v>
      </c>
      <c r="AM53" s="6">
        <v>0</v>
      </c>
      <c r="AN53" s="4" t="s">
        <v>408</v>
      </c>
      <c r="AO53" s="5"/>
      <c r="AP53" s="5"/>
      <c r="AQ53" s="48">
        <f t="shared" si="1"/>
        <v>2</v>
      </c>
      <c r="AR53" s="4" t="s">
        <v>37</v>
      </c>
      <c r="AS53" s="6">
        <v>10530000</v>
      </c>
      <c r="AT53" s="4" t="s">
        <v>789</v>
      </c>
    </row>
    <row r="54" spans="1:50" s="28" customFormat="1" ht="33.75" customHeight="1">
      <c r="A54" s="21" t="s">
        <v>476</v>
      </c>
      <c r="B54" s="21" t="s">
        <v>26</v>
      </c>
      <c r="C54" s="21" t="s">
        <v>484</v>
      </c>
      <c r="D54" s="22" t="s">
        <v>860</v>
      </c>
      <c r="E54" s="21" t="s">
        <v>397</v>
      </c>
      <c r="F54" s="25" t="s">
        <v>861</v>
      </c>
      <c r="G54" s="21" t="s">
        <v>29</v>
      </c>
      <c r="H54" s="25" t="s">
        <v>477</v>
      </c>
      <c r="I54" s="21" t="s">
        <v>409</v>
      </c>
      <c r="J54" s="23">
        <v>43190</v>
      </c>
      <c r="K54" s="23">
        <v>43191</v>
      </c>
      <c r="L54" s="24">
        <v>492744078</v>
      </c>
      <c r="M54" s="22">
        <v>100</v>
      </c>
      <c r="N54" s="11">
        <v>43921</v>
      </c>
      <c r="O54" s="24">
        <v>479439988</v>
      </c>
      <c r="P54" s="49" t="s">
        <v>404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4">
        <v>13304090</v>
      </c>
      <c r="Y54" s="24">
        <v>0</v>
      </c>
      <c r="Z54" s="24">
        <v>0</v>
      </c>
      <c r="AA54" s="24">
        <v>0</v>
      </c>
      <c r="AB54" s="24">
        <v>0</v>
      </c>
      <c r="AC54" s="24">
        <v>0</v>
      </c>
      <c r="AD54" s="24">
        <v>13304090</v>
      </c>
      <c r="AE54" s="24">
        <v>0</v>
      </c>
      <c r="AF54" s="24">
        <v>466135898</v>
      </c>
      <c r="AG54" s="49" t="s">
        <v>31</v>
      </c>
      <c r="AH54" s="21"/>
      <c r="AI54" s="21" t="s">
        <v>478</v>
      </c>
      <c r="AJ54" s="25" t="s">
        <v>859</v>
      </c>
      <c r="AK54" s="22"/>
      <c r="AL54" s="21" t="s">
        <v>34</v>
      </c>
      <c r="AM54" s="26" t="s">
        <v>726</v>
      </c>
      <c r="AN54" s="21" t="s">
        <v>728</v>
      </c>
      <c r="AO54" s="32" t="s">
        <v>735</v>
      </c>
      <c r="AP54" s="22"/>
      <c r="AQ54" s="48">
        <f t="shared" si="1"/>
        <v>2</v>
      </c>
      <c r="AR54" s="21" t="s">
        <v>37</v>
      </c>
      <c r="AS54" s="24">
        <v>26608180</v>
      </c>
      <c r="AT54" s="45" t="s">
        <v>479</v>
      </c>
    </row>
    <row r="55" spans="1:50" s="28" customFormat="1" ht="33.75" customHeight="1">
      <c r="A55" s="21" t="s">
        <v>480</v>
      </c>
      <c r="B55" s="21" t="s">
        <v>26</v>
      </c>
      <c r="C55" s="21" t="s">
        <v>484</v>
      </c>
      <c r="D55" s="22" t="s">
        <v>860</v>
      </c>
      <c r="E55" s="21" t="s">
        <v>397</v>
      </c>
      <c r="F55" s="25" t="s">
        <v>862</v>
      </c>
      <c r="G55" s="21" t="s">
        <v>29</v>
      </c>
      <c r="H55" s="25" t="s">
        <v>775</v>
      </c>
      <c r="I55" s="21" t="s">
        <v>430</v>
      </c>
      <c r="J55" s="23">
        <v>43190</v>
      </c>
      <c r="K55" s="23">
        <v>43191</v>
      </c>
      <c r="L55" s="24">
        <v>48233264</v>
      </c>
      <c r="M55" s="22">
        <v>100</v>
      </c>
      <c r="N55" s="11">
        <v>43921</v>
      </c>
      <c r="O55" s="24">
        <v>45001635</v>
      </c>
      <c r="P55" s="49" t="s">
        <v>404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4">
        <v>3231629</v>
      </c>
      <c r="Y55" s="24">
        <v>0</v>
      </c>
      <c r="Z55" s="24">
        <v>0</v>
      </c>
      <c r="AA55" s="24">
        <v>0</v>
      </c>
      <c r="AB55" s="24">
        <v>0</v>
      </c>
      <c r="AC55" s="24">
        <v>0</v>
      </c>
      <c r="AD55" s="24">
        <v>3231629</v>
      </c>
      <c r="AE55" s="24">
        <v>0</v>
      </c>
      <c r="AF55" s="24">
        <v>41770006</v>
      </c>
      <c r="AG55" s="49" t="s">
        <v>31</v>
      </c>
      <c r="AH55" s="21"/>
      <c r="AI55" s="21" t="s">
        <v>482</v>
      </c>
      <c r="AJ55" s="25" t="s">
        <v>859</v>
      </c>
      <c r="AK55" s="22"/>
      <c r="AL55" s="21" t="s">
        <v>34</v>
      </c>
      <c r="AM55" s="26" t="s">
        <v>726</v>
      </c>
      <c r="AN55" s="21" t="s">
        <v>730</v>
      </c>
      <c r="AO55" s="22"/>
      <c r="AP55" s="22"/>
      <c r="AQ55" s="48">
        <f t="shared" si="1"/>
        <v>2</v>
      </c>
      <c r="AR55" s="21" t="s">
        <v>37</v>
      </c>
      <c r="AS55" s="24">
        <v>6463258</v>
      </c>
      <c r="AT55" s="45" t="s">
        <v>479</v>
      </c>
    </row>
    <row r="56" spans="1:50" s="28" customFormat="1" ht="33.75" customHeight="1">
      <c r="A56" s="21" t="s">
        <v>483</v>
      </c>
      <c r="B56" s="21" t="s">
        <v>26</v>
      </c>
      <c r="C56" s="21" t="s">
        <v>484</v>
      </c>
      <c r="D56" s="22" t="s">
        <v>860</v>
      </c>
      <c r="E56" s="21" t="s">
        <v>397</v>
      </c>
      <c r="F56" s="25" t="s">
        <v>863</v>
      </c>
      <c r="G56" s="21" t="s">
        <v>29</v>
      </c>
      <c r="H56" s="25" t="s">
        <v>466</v>
      </c>
      <c r="I56" s="21" t="s">
        <v>430</v>
      </c>
      <c r="J56" s="23">
        <v>43190</v>
      </c>
      <c r="K56" s="23">
        <v>43191</v>
      </c>
      <c r="L56" s="24">
        <v>79254181</v>
      </c>
      <c r="M56" s="22">
        <v>100</v>
      </c>
      <c r="N56" s="11">
        <v>43921</v>
      </c>
      <c r="O56" s="24">
        <v>73944151</v>
      </c>
      <c r="P56" s="49" t="s">
        <v>404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4">
        <v>5310030</v>
      </c>
      <c r="Y56" s="24">
        <v>0</v>
      </c>
      <c r="Z56" s="24">
        <v>0</v>
      </c>
      <c r="AA56" s="24">
        <v>0</v>
      </c>
      <c r="AB56" s="24">
        <v>0</v>
      </c>
      <c r="AC56" s="24">
        <v>0</v>
      </c>
      <c r="AD56" s="24">
        <v>5310030</v>
      </c>
      <c r="AE56" s="24">
        <v>0</v>
      </c>
      <c r="AF56" s="24">
        <v>68634121</v>
      </c>
      <c r="AG56" s="49" t="s">
        <v>31</v>
      </c>
      <c r="AH56" s="21"/>
      <c r="AI56" s="21" t="s">
        <v>482</v>
      </c>
      <c r="AJ56" s="25" t="s">
        <v>859</v>
      </c>
      <c r="AK56" s="22"/>
      <c r="AL56" s="21" t="s">
        <v>34</v>
      </c>
      <c r="AM56" s="26" t="s">
        <v>726</v>
      </c>
      <c r="AN56" s="21" t="s">
        <v>730</v>
      </c>
      <c r="AO56" s="22"/>
      <c r="AP56" s="22"/>
      <c r="AQ56" s="48">
        <f t="shared" si="1"/>
        <v>2</v>
      </c>
      <c r="AR56" s="21" t="s">
        <v>37</v>
      </c>
      <c r="AS56" s="24">
        <v>10620060</v>
      </c>
      <c r="AT56" s="45" t="s">
        <v>479</v>
      </c>
    </row>
    <row r="57" spans="1:50" s="28" customFormat="1" ht="33.75" customHeight="1">
      <c r="A57" s="21" t="s">
        <v>485</v>
      </c>
      <c r="B57" s="21" t="s">
        <v>26</v>
      </c>
      <c r="C57" s="21" t="s">
        <v>484</v>
      </c>
      <c r="D57" s="22" t="s">
        <v>860</v>
      </c>
      <c r="E57" s="21" t="s">
        <v>397</v>
      </c>
      <c r="F57" s="25" t="s">
        <v>864</v>
      </c>
      <c r="G57" s="21" t="s">
        <v>29</v>
      </c>
      <c r="H57" s="25" t="s">
        <v>477</v>
      </c>
      <c r="I57" s="21" t="s">
        <v>409</v>
      </c>
      <c r="J57" s="23">
        <v>43190</v>
      </c>
      <c r="K57" s="23">
        <v>43191</v>
      </c>
      <c r="L57" s="24">
        <v>139377127</v>
      </c>
      <c r="M57" s="22">
        <v>100</v>
      </c>
      <c r="N57" s="11">
        <v>43921</v>
      </c>
      <c r="O57" s="24">
        <v>135613945</v>
      </c>
      <c r="P57" s="49" t="s">
        <v>404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4">
        <v>3763182</v>
      </c>
      <c r="Y57" s="24">
        <v>0</v>
      </c>
      <c r="Z57" s="24">
        <v>0</v>
      </c>
      <c r="AA57" s="24">
        <v>0</v>
      </c>
      <c r="AB57" s="24">
        <v>0</v>
      </c>
      <c r="AC57" s="24">
        <v>0</v>
      </c>
      <c r="AD57" s="24">
        <v>3763182</v>
      </c>
      <c r="AE57" s="24">
        <v>0</v>
      </c>
      <c r="AF57" s="24">
        <v>131850763</v>
      </c>
      <c r="AG57" s="49" t="s">
        <v>31</v>
      </c>
      <c r="AH57" s="21"/>
      <c r="AI57" s="21" t="s">
        <v>478</v>
      </c>
      <c r="AJ57" s="25" t="s">
        <v>859</v>
      </c>
      <c r="AK57" s="22"/>
      <c r="AL57" s="21" t="s">
        <v>34</v>
      </c>
      <c r="AM57" s="26" t="s">
        <v>726</v>
      </c>
      <c r="AN57" s="21" t="s">
        <v>729</v>
      </c>
      <c r="AO57" s="32" t="s">
        <v>735</v>
      </c>
      <c r="AP57" s="22"/>
      <c r="AQ57" s="48">
        <f t="shared" si="1"/>
        <v>2</v>
      </c>
      <c r="AR57" s="21" t="s">
        <v>37</v>
      </c>
      <c r="AS57" s="24">
        <v>7526364</v>
      </c>
      <c r="AT57" s="45" t="s">
        <v>479</v>
      </c>
    </row>
    <row r="58" spans="1:50" s="28" customFormat="1" ht="33.75" customHeight="1">
      <c r="A58" s="21" t="s">
        <v>486</v>
      </c>
      <c r="B58" s="21" t="s">
        <v>26</v>
      </c>
      <c r="C58" s="21" t="s">
        <v>484</v>
      </c>
      <c r="D58" s="22" t="s">
        <v>860</v>
      </c>
      <c r="E58" s="21" t="s">
        <v>397</v>
      </c>
      <c r="F58" s="25" t="s">
        <v>865</v>
      </c>
      <c r="G58" s="21" t="s">
        <v>29</v>
      </c>
      <c r="H58" s="25" t="s">
        <v>481</v>
      </c>
      <c r="I58" s="21" t="s">
        <v>430</v>
      </c>
      <c r="J58" s="23">
        <v>43190</v>
      </c>
      <c r="K58" s="23">
        <v>43191</v>
      </c>
      <c r="L58" s="24">
        <v>135218127</v>
      </c>
      <c r="M58" s="22">
        <v>100</v>
      </c>
      <c r="N58" s="11">
        <v>43921</v>
      </c>
      <c r="O58" s="24">
        <v>126158513</v>
      </c>
      <c r="P58" s="49" t="s">
        <v>404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4">
        <v>9059614</v>
      </c>
      <c r="Y58" s="24">
        <v>0</v>
      </c>
      <c r="Z58" s="24">
        <v>0</v>
      </c>
      <c r="AA58" s="24">
        <v>0</v>
      </c>
      <c r="AB58" s="24">
        <v>0</v>
      </c>
      <c r="AC58" s="24">
        <v>0</v>
      </c>
      <c r="AD58" s="24">
        <v>9059614</v>
      </c>
      <c r="AE58" s="24">
        <v>0</v>
      </c>
      <c r="AF58" s="24">
        <v>117098899</v>
      </c>
      <c r="AG58" s="49" t="s">
        <v>31</v>
      </c>
      <c r="AH58" s="21"/>
      <c r="AI58" s="21" t="s">
        <v>482</v>
      </c>
      <c r="AJ58" s="25" t="s">
        <v>859</v>
      </c>
      <c r="AK58" s="22"/>
      <c r="AL58" s="21" t="s">
        <v>34</v>
      </c>
      <c r="AM58" s="26" t="s">
        <v>726</v>
      </c>
      <c r="AN58" s="21" t="s">
        <v>731</v>
      </c>
      <c r="AO58" s="22"/>
      <c r="AP58" s="22"/>
      <c r="AQ58" s="48">
        <f t="shared" si="1"/>
        <v>2</v>
      </c>
      <c r="AR58" s="21" t="s">
        <v>37</v>
      </c>
      <c r="AS58" s="24">
        <v>18119228</v>
      </c>
      <c r="AT58" s="45" t="s">
        <v>479</v>
      </c>
    </row>
    <row r="59" spans="1:50" s="28" customFormat="1" ht="33.75" customHeight="1">
      <c r="A59" s="21" t="s">
        <v>487</v>
      </c>
      <c r="B59" s="21" t="s">
        <v>26</v>
      </c>
      <c r="C59" s="21" t="s">
        <v>484</v>
      </c>
      <c r="D59" s="22" t="s">
        <v>860</v>
      </c>
      <c r="E59" s="21" t="s">
        <v>397</v>
      </c>
      <c r="F59" s="25" t="s">
        <v>866</v>
      </c>
      <c r="G59" s="21" t="s">
        <v>29</v>
      </c>
      <c r="H59" s="25" t="s">
        <v>481</v>
      </c>
      <c r="I59" s="21" t="s">
        <v>430</v>
      </c>
      <c r="J59" s="23">
        <v>43190</v>
      </c>
      <c r="K59" s="23">
        <v>43191</v>
      </c>
      <c r="L59" s="24">
        <v>169010225</v>
      </c>
      <c r="M59" s="22">
        <v>100</v>
      </c>
      <c r="N59" s="11">
        <v>43921</v>
      </c>
      <c r="O59" s="24">
        <v>157686540</v>
      </c>
      <c r="P59" s="49" t="s">
        <v>404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11323685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11323685</v>
      </c>
      <c r="AE59" s="24">
        <v>0</v>
      </c>
      <c r="AF59" s="24">
        <v>146362855</v>
      </c>
      <c r="AG59" s="49" t="s">
        <v>31</v>
      </c>
      <c r="AH59" s="21"/>
      <c r="AI59" s="21" t="s">
        <v>482</v>
      </c>
      <c r="AJ59" s="25" t="s">
        <v>859</v>
      </c>
      <c r="AK59" s="22"/>
      <c r="AL59" s="21" t="s">
        <v>34</v>
      </c>
      <c r="AM59" s="26" t="s">
        <v>726</v>
      </c>
      <c r="AN59" s="21" t="s">
        <v>732</v>
      </c>
      <c r="AO59" s="22"/>
      <c r="AP59" s="22"/>
      <c r="AQ59" s="48">
        <f t="shared" si="1"/>
        <v>2</v>
      </c>
      <c r="AR59" s="21" t="s">
        <v>37</v>
      </c>
      <c r="AS59" s="24">
        <v>22647370</v>
      </c>
      <c r="AT59" s="45" t="s">
        <v>479</v>
      </c>
    </row>
    <row r="60" spans="1:50" s="28" customFormat="1" ht="33.75" customHeight="1">
      <c r="A60" s="21" t="s">
        <v>488</v>
      </c>
      <c r="B60" s="21" t="s">
        <v>26</v>
      </c>
      <c r="C60" s="21" t="s">
        <v>484</v>
      </c>
      <c r="D60" s="22" t="s">
        <v>860</v>
      </c>
      <c r="E60" s="21" t="s">
        <v>397</v>
      </c>
      <c r="F60" s="25" t="s">
        <v>867</v>
      </c>
      <c r="G60" s="21" t="s">
        <v>29</v>
      </c>
      <c r="H60" s="25" t="s">
        <v>466</v>
      </c>
      <c r="I60" s="21" t="s">
        <v>430</v>
      </c>
      <c r="J60" s="23">
        <v>43190</v>
      </c>
      <c r="K60" s="23">
        <v>43191</v>
      </c>
      <c r="L60" s="24">
        <v>30821071</v>
      </c>
      <c r="M60" s="22">
        <v>100</v>
      </c>
      <c r="N60" s="11">
        <v>43921</v>
      </c>
      <c r="O60" s="24">
        <v>28756060</v>
      </c>
      <c r="P60" s="49" t="s">
        <v>404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4">
        <v>2065011</v>
      </c>
      <c r="Y60" s="24">
        <v>0</v>
      </c>
      <c r="Z60" s="24">
        <v>0</v>
      </c>
      <c r="AA60" s="24">
        <v>0</v>
      </c>
      <c r="AB60" s="24">
        <v>0</v>
      </c>
      <c r="AC60" s="24">
        <v>0</v>
      </c>
      <c r="AD60" s="24">
        <v>2065011</v>
      </c>
      <c r="AE60" s="24">
        <v>0</v>
      </c>
      <c r="AF60" s="24">
        <v>26691049</v>
      </c>
      <c r="AG60" s="49" t="s">
        <v>31</v>
      </c>
      <c r="AH60" s="21"/>
      <c r="AI60" s="21" t="s">
        <v>482</v>
      </c>
      <c r="AJ60" s="25" t="s">
        <v>859</v>
      </c>
      <c r="AK60" s="22"/>
      <c r="AL60" s="21" t="s">
        <v>34</v>
      </c>
      <c r="AM60" s="26" t="s">
        <v>726</v>
      </c>
      <c r="AN60" s="21" t="s">
        <v>733</v>
      </c>
      <c r="AO60" s="22"/>
      <c r="AP60" s="22"/>
      <c r="AQ60" s="48">
        <f t="shared" si="1"/>
        <v>2</v>
      </c>
      <c r="AR60" s="21" t="s">
        <v>37</v>
      </c>
      <c r="AS60" s="24">
        <v>4130022</v>
      </c>
      <c r="AT60" s="45" t="s">
        <v>479</v>
      </c>
      <c r="AU60" s="38"/>
      <c r="AV60" s="39"/>
      <c r="AW60" s="39"/>
      <c r="AX60" s="39"/>
    </row>
    <row r="61" spans="1:50" ht="33.75" customHeight="1">
      <c r="A61" s="21" t="s">
        <v>808</v>
      </c>
      <c r="B61" s="49" t="s">
        <v>26</v>
      </c>
      <c r="C61" s="49" t="s">
        <v>445</v>
      </c>
      <c r="D61" s="5" t="s">
        <v>77</v>
      </c>
      <c r="E61" s="49" t="s">
        <v>397</v>
      </c>
      <c r="F61" s="10" t="s">
        <v>804</v>
      </c>
      <c r="G61" s="49" t="s">
        <v>29</v>
      </c>
      <c r="H61" s="10" t="s">
        <v>694</v>
      </c>
      <c r="I61" s="49" t="s">
        <v>475</v>
      </c>
      <c r="J61" s="11">
        <v>43555</v>
      </c>
      <c r="K61" s="11">
        <v>43556</v>
      </c>
      <c r="L61" s="6">
        <v>37800000</v>
      </c>
      <c r="M61" s="5">
        <v>100</v>
      </c>
      <c r="N61" s="11">
        <v>43921</v>
      </c>
      <c r="O61" s="6">
        <v>37800000</v>
      </c>
      <c r="P61" s="49" t="s">
        <v>404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5405400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5405400</v>
      </c>
      <c r="AE61" s="6">
        <v>0</v>
      </c>
      <c r="AF61" s="6">
        <v>32394600</v>
      </c>
      <c r="AG61" s="49" t="s">
        <v>31</v>
      </c>
      <c r="AH61" s="49"/>
      <c r="AI61" s="49" t="s">
        <v>77</v>
      </c>
      <c r="AJ61" s="10" t="s">
        <v>675</v>
      </c>
      <c r="AK61" s="5"/>
      <c r="AL61" s="49" t="s">
        <v>34</v>
      </c>
      <c r="AM61" s="18" t="s">
        <v>726</v>
      </c>
      <c r="AN61" s="49" t="s">
        <v>408</v>
      </c>
      <c r="AO61" s="5"/>
      <c r="AP61" s="5"/>
      <c r="AQ61" s="48">
        <f>DATEDIF(J61,$C$2,"Y")</f>
        <v>1</v>
      </c>
      <c r="AR61" s="49" t="s">
        <v>37</v>
      </c>
      <c r="AS61" s="6">
        <v>5405400</v>
      </c>
      <c r="AT61" s="45" t="s">
        <v>479</v>
      </c>
    </row>
    <row r="62" spans="1:50" s="28" customFormat="1" ht="33.75" customHeight="1">
      <c r="A62" s="21" t="s">
        <v>809</v>
      </c>
      <c r="B62" s="21" t="s">
        <v>26</v>
      </c>
      <c r="C62" s="21" t="s">
        <v>813</v>
      </c>
      <c r="D62" s="22" t="s">
        <v>814</v>
      </c>
      <c r="E62" s="21" t="s">
        <v>397</v>
      </c>
      <c r="F62" s="21" t="s">
        <v>815</v>
      </c>
      <c r="G62" s="21" t="s">
        <v>29</v>
      </c>
      <c r="H62" s="25" t="s">
        <v>477</v>
      </c>
      <c r="I62" s="21" t="s">
        <v>822</v>
      </c>
      <c r="J62" s="23">
        <v>34893</v>
      </c>
      <c r="K62" s="23">
        <v>35156</v>
      </c>
      <c r="L62" s="24">
        <v>622439464</v>
      </c>
      <c r="M62" s="22">
        <v>100</v>
      </c>
      <c r="N62" s="11">
        <v>43921</v>
      </c>
      <c r="O62" s="6">
        <v>293791432</v>
      </c>
      <c r="P62" s="49" t="s">
        <v>404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4">
        <v>13693668</v>
      </c>
      <c r="Y62" s="24">
        <v>0</v>
      </c>
      <c r="Z62" s="24">
        <v>0</v>
      </c>
      <c r="AA62" s="24">
        <v>0</v>
      </c>
      <c r="AB62" s="24">
        <v>0</v>
      </c>
      <c r="AC62" s="24">
        <v>0</v>
      </c>
      <c r="AD62" s="24">
        <v>13693668</v>
      </c>
      <c r="AE62" s="24">
        <v>0</v>
      </c>
      <c r="AF62" s="24">
        <v>280097764</v>
      </c>
      <c r="AG62" s="49" t="s">
        <v>31</v>
      </c>
      <c r="AH62" s="21"/>
      <c r="AI62" s="21" t="s">
        <v>814</v>
      </c>
      <c r="AJ62" s="25" t="s">
        <v>825</v>
      </c>
      <c r="AK62" s="22"/>
      <c r="AL62" s="21" t="s">
        <v>34</v>
      </c>
      <c r="AM62" s="26" t="s">
        <v>726</v>
      </c>
      <c r="AN62" s="21" t="s">
        <v>827</v>
      </c>
      <c r="AO62" s="32"/>
      <c r="AP62" s="22"/>
      <c r="AQ62" s="48">
        <f t="shared" si="1"/>
        <v>24</v>
      </c>
      <c r="AR62" s="21" t="s">
        <v>826</v>
      </c>
      <c r="AS62" s="24">
        <v>342341700</v>
      </c>
      <c r="AT62" s="45" t="s">
        <v>479</v>
      </c>
    </row>
    <row r="63" spans="1:50" s="28" customFormat="1" ht="33.75" customHeight="1">
      <c r="A63" s="21" t="s">
        <v>810</v>
      </c>
      <c r="B63" s="21" t="s">
        <v>26</v>
      </c>
      <c r="C63" s="21" t="s">
        <v>813</v>
      </c>
      <c r="D63" s="22" t="s">
        <v>814</v>
      </c>
      <c r="E63" s="21" t="s">
        <v>397</v>
      </c>
      <c r="F63" s="25" t="s">
        <v>816</v>
      </c>
      <c r="G63" s="21" t="s">
        <v>29</v>
      </c>
      <c r="H63" s="25" t="s">
        <v>477</v>
      </c>
      <c r="I63" s="21" t="s">
        <v>430</v>
      </c>
      <c r="J63" s="23">
        <v>41572</v>
      </c>
      <c r="K63" s="23">
        <v>41730</v>
      </c>
      <c r="L63" s="24">
        <v>15225000</v>
      </c>
      <c r="M63" s="22">
        <v>100</v>
      </c>
      <c r="N63" s="23">
        <v>43921</v>
      </c>
      <c r="O63" s="24">
        <v>10124625</v>
      </c>
      <c r="P63" s="49" t="s">
        <v>404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4">
        <v>1020075</v>
      </c>
      <c r="Y63" s="24">
        <v>0</v>
      </c>
      <c r="Z63" s="24">
        <v>0</v>
      </c>
      <c r="AA63" s="24">
        <v>0</v>
      </c>
      <c r="AB63" s="24">
        <v>0</v>
      </c>
      <c r="AC63" s="24">
        <v>0</v>
      </c>
      <c r="AD63" s="24">
        <v>1020075</v>
      </c>
      <c r="AE63" s="24">
        <v>0</v>
      </c>
      <c r="AF63" s="24">
        <v>9104550</v>
      </c>
      <c r="AG63" s="21" t="s">
        <v>31</v>
      </c>
      <c r="AH63" s="21"/>
      <c r="AI63" s="21" t="s">
        <v>814</v>
      </c>
      <c r="AJ63" s="25" t="s">
        <v>825</v>
      </c>
      <c r="AK63" s="22"/>
      <c r="AL63" s="21" t="s">
        <v>34</v>
      </c>
      <c r="AM63" s="26" t="s">
        <v>726</v>
      </c>
      <c r="AN63" s="21" t="s">
        <v>730</v>
      </c>
      <c r="AO63" s="22"/>
      <c r="AP63" s="22"/>
      <c r="AQ63" s="48">
        <f t="shared" si="1"/>
        <v>6</v>
      </c>
      <c r="AR63" s="21" t="s">
        <v>826</v>
      </c>
      <c r="AS63" s="24">
        <v>6120450</v>
      </c>
      <c r="AT63" s="45" t="s">
        <v>479</v>
      </c>
    </row>
    <row r="64" spans="1:50" s="28" customFormat="1" ht="33.75" customHeight="1">
      <c r="A64" s="21" t="s">
        <v>811</v>
      </c>
      <c r="B64" s="21" t="s">
        <v>26</v>
      </c>
      <c r="C64" s="21" t="s">
        <v>813</v>
      </c>
      <c r="D64" s="22" t="s">
        <v>814</v>
      </c>
      <c r="E64" s="21" t="s">
        <v>397</v>
      </c>
      <c r="F64" s="25" t="s">
        <v>817</v>
      </c>
      <c r="G64" s="21" t="s">
        <v>29</v>
      </c>
      <c r="H64" s="49" t="s">
        <v>795</v>
      </c>
      <c r="I64" s="21" t="s">
        <v>823</v>
      </c>
      <c r="J64" s="23">
        <v>34977</v>
      </c>
      <c r="K64" s="23">
        <v>35156</v>
      </c>
      <c r="L64" s="24">
        <v>129887337</v>
      </c>
      <c r="M64" s="22">
        <v>100</v>
      </c>
      <c r="N64" s="23">
        <v>43921</v>
      </c>
      <c r="O64" s="24">
        <v>40265077</v>
      </c>
      <c r="P64" s="49" t="s">
        <v>404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4">
        <v>3896620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3896620</v>
      </c>
      <c r="AE64" s="24">
        <v>0</v>
      </c>
      <c r="AF64" s="24">
        <v>36368457</v>
      </c>
      <c r="AG64" s="21" t="s">
        <v>31</v>
      </c>
      <c r="AH64" s="21"/>
      <c r="AI64" s="21" t="s">
        <v>814</v>
      </c>
      <c r="AJ64" s="25" t="s">
        <v>825</v>
      </c>
      <c r="AK64" s="22"/>
      <c r="AL64" s="21" t="s">
        <v>34</v>
      </c>
      <c r="AM64" s="26" t="s">
        <v>726</v>
      </c>
      <c r="AN64" s="21" t="s">
        <v>828</v>
      </c>
      <c r="AO64" s="22"/>
      <c r="AP64" s="22"/>
      <c r="AQ64" s="48">
        <f t="shared" si="1"/>
        <v>24</v>
      </c>
      <c r="AR64" s="21" t="s">
        <v>826</v>
      </c>
      <c r="AS64" s="24">
        <v>93518880</v>
      </c>
      <c r="AT64" s="45" t="s">
        <v>479</v>
      </c>
    </row>
    <row r="65" spans="1:50" s="28" customFormat="1" ht="33.75" customHeight="1">
      <c r="A65" s="21" t="s">
        <v>812</v>
      </c>
      <c r="B65" s="21" t="s">
        <v>26</v>
      </c>
      <c r="C65" s="21" t="s">
        <v>818</v>
      </c>
      <c r="D65" s="22" t="s">
        <v>819</v>
      </c>
      <c r="E65" s="21" t="s">
        <v>397</v>
      </c>
      <c r="F65" s="25" t="s">
        <v>820</v>
      </c>
      <c r="G65" s="21" t="s">
        <v>29</v>
      </c>
      <c r="H65" s="25" t="s">
        <v>821</v>
      </c>
      <c r="I65" s="21" t="s">
        <v>824</v>
      </c>
      <c r="J65" s="23">
        <v>34760</v>
      </c>
      <c r="K65" s="23">
        <v>35156</v>
      </c>
      <c r="L65" s="24">
        <v>267448500</v>
      </c>
      <c r="M65" s="22">
        <v>100</v>
      </c>
      <c r="N65" s="23">
        <v>43921</v>
      </c>
      <c r="O65" s="24">
        <v>94141884</v>
      </c>
      <c r="P65" s="49" t="s">
        <v>404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4">
        <v>7221109</v>
      </c>
      <c r="Y65" s="24">
        <v>0</v>
      </c>
      <c r="Z65" s="24">
        <v>0</v>
      </c>
      <c r="AA65" s="24">
        <v>0</v>
      </c>
      <c r="AB65" s="24">
        <v>0</v>
      </c>
      <c r="AC65" s="24">
        <v>0</v>
      </c>
      <c r="AD65" s="24">
        <v>7221109</v>
      </c>
      <c r="AE65" s="24">
        <v>0</v>
      </c>
      <c r="AF65" s="24">
        <v>86920775</v>
      </c>
      <c r="AG65" s="21" t="s">
        <v>31</v>
      </c>
      <c r="AH65" s="21"/>
      <c r="AI65" s="21" t="s">
        <v>830</v>
      </c>
      <c r="AJ65" s="25" t="s">
        <v>831</v>
      </c>
      <c r="AK65" s="22"/>
      <c r="AL65" s="21" t="s">
        <v>34</v>
      </c>
      <c r="AM65" s="26" t="s">
        <v>726</v>
      </c>
      <c r="AN65" s="21" t="s">
        <v>829</v>
      </c>
      <c r="AO65" s="22"/>
      <c r="AP65" s="22"/>
      <c r="AQ65" s="48">
        <f t="shared" si="1"/>
        <v>25</v>
      </c>
      <c r="AR65" s="21" t="s">
        <v>826</v>
      </c>
      <c r="AS65" s="24">
        <v>180527725</v>
      </c>
      <c r="AT65" s="45" t="s">
        <v>479</v>
      </c>
      <c r="AU65" s="38"/>
      <c r="AV65" s="39"/>
      <c r="AW65" s="39"/>
      <c r="AX65" s="39"/>
    </row>
    <row r="66" spans="1:50" ht="33.75" customHeight="1">
      <c r="A66" s="21" t="s">
        <v>846</v>
      </c>
      <c r="B66" s="49" t="s">
        <v>26</v>
      </c>
      <c r="C66" s="49" t="s">
        <v>445</v>
      </c>
      <c r="D66" s="5" t="s">
        <v>77</v>
      </c>
      <c r="E66" s="49" t="s">
        <v>397</v>
      </c>
      <c r="F66" s="10" t="s">
        <v>848</v>
      </c>
      <c r="G66" s="49" t="s">
        <v>29</v>
      </c>
      <c r="H66" s="10" t="s">
        <v>694</v>
      </c>
      <c r="I66" s="49" t="s">
        <v>850</v>
      </c>
      <c r="J66" s="11">
        <v>43921</v>
      </c>
      <c r="K66" s="11">
        <v>43922</v>
      </c>
      <c r="L66" s="6">
        <v>82360400</v>
      </c>
      <c r="M66" s="5">
        <v>100</v>
      </c>
      <c r="N66" s="11">
        <v>43921</v>
      </c>
      <c r="O66" s="6">
        <v>82360400</v>
      </c>
      <c r="P66" s="49" t="s">
        <v>805</v>
      </c>
      <c r="Q66" s="6">
        <v>82360400</v>
      </c>
      <c r="R66" s="6">
        <v>82360400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82360400</v>
      </c>
      <c r="AG66" s="49" t="s">
        <v>31</v>
      </c>
      <c r="AH66" s="49"/>
      <c r="AI66" s="49" t="s">
        <v>77</v>
      </c>
      <c r="AJ66" s="10" t="s">
        <v>675</v>
      </c>
      <c r="AK66" s="5"/>
      <c r="AL66" s="49" t="s">
        <v>34</v>
      </c>
      <c r="AM66" s="18" t="s">
        <v>726</v>
      </c>
      <c r="AN66" s="49" t="s">
        <v>408</v>
      </c>
      <c r="AO66" s="5"/>
      <c r="AP66" s="5"/>
      <c r="AQ66" s="53" t="s">
        <v>727</v>
      </c>
      <c r="AR66" s="49" t="s">
        <v>37</v>
      </c>
      <c r="AS66" s="6"/>
      <c r="AT66" s="45" t="s">
        <v>479</v>
      </c>
    </row>
    <row r="67" spans="1:50" s="47" customFormat="1" ht="33" customHeight="1">
      <c r="A67" s="21" t="s">
        <v>847</v>
      </c>
      <c r="B67" s="49" t="s">
        <v>26</v>
      </c>
      <c r="C67" s="49" t="s">
        <v>788</v>
      </c>
      <c r="D67" s="49" t="s">
        <v>77</v>
      </c>
      <c r="E67" s="49" t="s">
        <v>397</v>
      </c>
      <c r="F67" s="10" t="s">
        <v>849</v>
      </c>
      <c r="G67" s="49" t="s">
        <v>29</v>
      </c>
      <c r="H67" s="49" t="s">
        <v>795</v>
      </c>
      <c r="I67" s="49" t="s">
        <v>850</v>
      </c>
      <c r="J67" s="11">
        <v>43921</v>
      </c>
      <c r="K67" s="11">
        <v>43922</v>
      </c>
      <c r="L67" s="6">
        <v>66315600</v>
      </c>
      <c r="M67" s="5">
        <v>100</v>
      </c>
      <c r="N67" s="11">
        <v>43921</v>
      </c>
      <c r="O67" s="6">
        <v>66315600</v>
      </c>
      <c r="P67" s="49" t="s">
        <v>805</v>
      </c>
      <c r="Q67" s="6">
        <v>66315600</v>
      </c>
      <c r="R67" s="6">
        <v>66315600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66315600</v>
      </c>
      <c r="AG67" s="49" t="s">
        <v>31</v>
      </c>
      <c r="AH67" s="5"/>
      <c r="AI67" s="49" t="s">
        <v>77</v>
      </c>
      <c r="AJ67" s="10" t="s">
        <v>675</v>
      </c>
      <c r="AK67" s="5"/>
      <c r="AL67" s="49" t="s">
        <v>34</v>
      </c>
      <c r="AM67" s="6">
        <v>0</v>
      </c>
      <c r="AN67" s="49" t="s">
        <v>408</v>
      </c>
      <c r="AO67" s="5"/>
      <c r="AP67" s="5"/>
      <c r="AQ67" s="53" t="s">
        <v>727</v>
      </c>
      <c r="AR67" s="49" t="s">
        <v>37</v>
      </c>
      <c r="AS67" s="6"/>
      <c r="AT67" s="45" t="s">
        <v>479</v>
      </c>
    </row>
    <row r="68" spans="1:50">
      <c r="A68" s="9"/>
      <c r="B68" s="9"/>
      <c r="C68" s="9"/>
      <c r="D68" s="9"/>
      <c r="E68" s="9"/>
      <c r="F68" s="9"/>
      <c r="G68" s="9"/>
      <c r="H68" s="41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46"/>
      <c r="AU68" s="8"/>
      <c r="AV68" s="8"/>
      <c r="AW68" s="8"/>
      <c r="AX68" s="8"/>
    </row>
    <row r="73" spans="1:50">
      <c r="O73" s="3">
        <f>SUM(O5:O67)</f>
        <v>8875562171</v>
      </c>
      <c r="Q73" s="3">
        <f>SUM(Q5:Q65)</f>
        <v>0</v>
      </c>
      <c r="X73" s="3">
        <f>SUM(X5:X65)</f>
        <v>1151802197</v>
      </c>
      <c r="AF73" s="3">
        <f>SUM(AF5:AF65)</f>
        <v>7575083974</v>
      </c>
      <c r="AS73" s="3">
        <f>SUM(AS5:AS67)</f>
        <v>17933326390</v>
      </c>
      <c r="AT73" s="2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0866141732283472" right="0.70866141732283472" top="0.39370078740157483" bottom="0.39370078740157483" header="0.51181102362204722" footer="0.51181102362204722"/>
  <pageSetup paperSize="8" scale="37" fitToWidth="0" orientation="landscape" r:id="rId1"/>
  <rowBreaks count="1" manualBreakCount="1">
    <brk id="45" max="49" man="1"/>
  </rowBreaks>
  <colBreaks count="1" manualBreakCount="1">
    <brk id="23" max="5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1"/>
  <sheetViews>
    <sheetView view="pageBreakPreview" zoomScale="50" zoomScaleNormal="55" zoomScaleSheetLayoutView="50" workbookViewId="0">
      <selection activeCell="H35" sqref="H35"/>
    </sheetView>
  </sheetViews>
  <sheetFormatPr defaultRowHeight="15.75"/>
  <cols>
    <col min="1" max="1" width="12.625" style="2" customWidth="1"/>
    <col min="2" max="2" width="6.625" style="2" customWidth="1"/>
    <col min="3" max="3" width="40.625" style="2" customWidth="1"/>
    <col min="4" max="4" width="20.125" style="2" customWidth="1"/>
    <col min="5" max="5" width="13.625" style="2" customWidth="1"/>
    <col min="6" max="6" width="42.2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4.5" style="2" customWidth="1"/>
    <col min="13" max="13" width="6.625" style="2" customWidth="1"/>
    <col min="14" max="14" width="11.625" style="2" customWidth="1"/>
    <col min="15" max="15" width="15.625" style="2" customWidth="1"/>
    <col min="16" max="16" width="12.625" style="2" customWidth="1"/>
    <col min="17" max="18" width="14.625" style="2" customWidth="1"/>
    <col min="19" max="21" width="9.125" style="2" customWidth="1"/>
    <col min="22" max="22" width="13.125" style="2" customWidth="1"/>
    <col min="23" max="23" width="9.125" style="2" customWidth="1"/>
    <col min="24" max="24" width="13.125" style="2" customWidth="1"/>
    <col min="25" max="29" width="9.125" style="2" customWidth="1"/>
    <col min="30" max="30" width="13.125" style="2" customWidth="1"/>
    <col min="31" max="31" width="9.125" style="2" customWidth="1"/>
    <col min="32" max="32" width="14.625" style="2" customWidth="1"/>
    <col min="33" max="33" width="11.625" style="2" customWidth="1"/>
    <col min="34" max="34" width="15" style="2" customWidth="1"/>
    <col min="35" max="35" width="14.625" style="2" customWidth="1"/>
    <col min="36" max="36" width="23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4.75" style="2" customWidth="1"/>
    <col min="46" max="50" width="15" style="2" customWidth="1"/>
    <col min="51" max="16384" width="9" style="2"/>
  </cols>
  <sheetData>
    <row r="1" spans="1:46">
      <c r="A1" s="1" t="s">
        <v>771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46">
      <c r="C2" s="17">
        <v>43921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46" ht="15.75" customHeight="1">
      <c r="A3" s="66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773</v>
      </c>
      <c r="O3" s="62" t="s">
        <v>5</v>
      </c>
      <c r="P3" s="67" t="s">
        <v>6</v>
      </c>
      <c r="Q3" s="62" t="s">
        <v>7</v>
      </c>
      <c r="R3" s="69" t="s">
        <v>8</v>
      </c>
      <c r="S3" s="69"/>
      <c r="T3" s="69"/>
      <c r="U3" s="69"/>
      <c r="V3" s="69"/>
      <c r="W3" s="69"/>
      <c r="X3" s="62" t="s">
        <v>9</v>
      </c>
      <c r="Y3" s="69" t="s">
        <v>10</v>
      </c>
      <c r="Z3" s="69"/>
      <c r="AA3" s="69"/>
      <c r="AB3" s="69"/>
      <c r="AC3" s="69"/>
      <c r="AD3" s="69"/>
      <c r="AE3" s="69"/>
      <c r="AF3" s="62" t="s">
        <v>11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46" s="7" customFormat="1" ht="31.5">
      <c r="A4" s="59"/>
      <c r="B4" s="59"/>
      <c r="C4" s="59"/>
      <c r="D4" s="71"/>
      <c r="E4" s="59"/>
      <c r="F4" s="59"/>
      <c r="G4" s="59"/>
      <c r="H4" s="76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59"/>
    </row>
    <row r="5" spans="1:46" s="28" customFormat="1" ht="33.75" customHeight="1">
      <c r="A5" s="21" t="s">
        <v>489</v>
      </c>
      <c r="B5" s="21" t="s">
        <v>26</v>
      </c>
      <c r="C5" s="21" t="s">
        <v>396</v>
      </c>
      <c r="D5" s="22" t="s">
        <v>47</v>
      </c>
      <c r="E5" s="21" t="s">
        <v>490</v>
      </c>
      <c r="F5" s="25" t="s">
        <v>776</v>
      </c>
      <c r="G5" s="21" t="s">
        <v>29</v>
      </c>
      <c r="H5" s="25" t="s">
        <v>774</v>
      </c>
      <c r="I5" s="21" t="s">
        <v>407</v>
      </c>
      <c r="J5" s="23">
        <v>35129</v>
      </c>
      <c r="K5" s="23">
        <v>35156</v>
      </c>
      <c r="L5" s="24">
        <v>20098568</v>
      </c>
      <c r="M5" s="22">
        <v>100</v>
      </c>
      <c r="N5" s="23">
        <v>43921</v>
      </c>
      <c r="O5" s="24">
        <v>1</v>
      </c>
      <c r="P5" s="21" t="s">
        <v>845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1</v>
      </c>
      <c r="Y5" s="24">
        <v>1</v>
      </c>
      <c r="Z5" s="24">
        <v>0</v>
      </c>
      <c r="AA5" s="24">
        <v>0</v>
      </c>
      <c r="AB5" s="24">
        <v>0</v>
      </c>
      <c r="AC5" s="24">
        <v>0</v>
      </c>
      <c r="AD5" s="24">
        <v>0</v>
      </c>
      <c r="AE5" s="24">
        <v>0</v>
      </c>
      <c r="AF5" s="24">
        <v>0</v>
      </c>
      <c r="AG5" s="21" t="s">
        <v>31</v>
      </c>
      <c r="AH5" s="21"/>
      <c r="AI5" s="21" t="s">
        <v>47</v>
      </c>
      <c r="AJ5" s="25" t="s">
        <v>700</v>
      </c>
      <c r="AK5" s="21" t="s">
        <v>33</v>
      </c>
      <c r="AL5" s="21" t="s">
        <v>34</v>
      </c>
      <c r="AM5" s="26" t="s">
        <v>726</v>
      </c>
      <c r="AN5" s="21" t="s">
        <v>408</v>
      </c>
      <c r="AO5" s="22"/>
      <c r="AP5" s="22"/>
      <c r="AQ5" s="29">
        <f t="shared" ref="AQ5:AQ24" si="0">DATEDIF(J5,$C$2,"Y")</f>
        <v>24</v>
      </c>
      <c r="AR5" s="21" t="s">
        <v>37</v>
      </c>
      <c r="AS5" s="24">
        <v>0</v>
      </c>
      <c r="AT5" s="21" t="s">
        <v>491</v>
      </c>
    </row>
    <row r="6" spans="1:46" s="28" customFormat="1" ht="33.75" customHeight="1">
      <c r="A6" s="21" t="s">
        <v>492</v>
      </c>
      <c r="B6" s="21" t="s">
        <v>26</v>
      </c>
      <c r="C6" s="21" t="s">
        <v>396</v>
      </c>
      <c r="D6" s="22" t="s">
        <v>47</v>
      </c>
      <c r="E6" s="21" t="s">
        <v>490</v>
      </c>
      <c r="F6" s="25" t="s">
        <v>777</v>
      </c>
      <c r="G6" s="21" t="s">
        <v>29</v>
      </c>
      <c r="H6" s="25" t="s">
        <v>774</v>
      </c>
      <c r="I6" s="21" t="s">
        <v>407</v>
      </c>
      <c r="J6" s="23">
        <v>35129</v>
      </c>
      <c r="K6" s="23">
        <v>35156</v>
      </c>
      <c r="L6" s="24">
        <v>17357854</v>
      </c>
      <c r="M6" s="22">
        <v>100</v>
      </c>
      <c r="N6" s="23">
        <v>43921</v>
      </c>
      <c r="O6" s="24">
        <v>1</v>
      </c>
      <c r="P6" s="21" t="s">
        <v>845</v>
      </c>
      <c r="Q6" s="24">
        <v>0</v>
      </c>
      <c r="R6" s="24">
        <v>0</v>
      </c>
      <c r="S6" s="24">
        <v>0</v>
      </c>
      <c r="T6" s="24">
        <v>0</v>
      </c>
      <c r="U6" s="24">
        <v>0</v>
      </c>
      <c r="V6" s="24">
        <v>0</v>
      </c>
      <c r="W6" s="24">
        <v>0</v>
      </c>
      <c r="X6" s="24">
        <v>1</v>
      </c>
      <c r="Y6" s="24">
        <v>1</v>
      </c>
      <c r="Z6" s="24">
        <v>0</v>
      </c>
      <c r="AA6" s="24">
        <v>0</v>
      </c>
      <c r="AB6" s="24">
        <v>0</v>
      </c>
      <c r="AC6" s="24">
        <v>0</v>
      </c>
      <c r="AD6" s="24">
        <v>0</v>
      </c>
      <c r="AE6" s="24">
        <v>0</v>
      </c>
      <c r="AF6" s="24">
        <v>0</v>
      </c>
      <c r="AG6" s="21" t="s">
        <v>31</v>
      </c>
      <c r="AH6" s="21"/>
      <c r="AI6" s="21" t="s">
        <v>47</v>
      </c>
      <c r="AJ6" s="25" t="s">
        <v>700</v>
      </c>
      <c r="AK6" s="21" t="s">
        <v>33</v>
      </c>
      <c r="AL6" s="21" t="s">
        <v>34</v>
      </c>
      <c r="AM6" s="26" t="s">
        <v>726</v>
      </c>
      <c r="AN6" s="21" t="s">
        <v>408</v>
      </c>
      <c r="AO6" s="22"/>
      <c r="AP6" s="22"/>
      <c r="AQ6" s="29">
        <f t="shared" si="0"/>
        <v>24</v>
      </c>
      <c r="AR6" s="21" t="s">
        <v>37</v>
      </c>
      <c r="AS6" s="24">
        <v>0</v>
      </c>
      <c r="AT6" s="21" t="s">
        <v>493</v>
      </c>
    </row>
    <row r="7" spans="1:46" s="28" customFormat="1" ht="33.75" customHeight="1">
      <c r="A7" s="21" t="s">
        <v>494</v>
      </c>
      <c r="B7" s="21" t="s">
        <v>26</v>
      </c>
      <c r="C7" s="21" t="s">
        <v>396</v>
      </c>
      <c r="D7" s="22" t="s">
        <v>47</v>
      </c>
      <c r="E7" s="21" t="s">
        <v>490</v>
      </c>
      <c r="F7" s="25" t="s">
        <v>778</v>
      </c>
      <c r="G7" s="21" t="s">
        <v>29</v>
      </c>
      <c r="H7" s="25" t="s">
        <v>774</v>
      </c>
      <c r="I7" s="21" t="s">
        <v>407</v>
      </c>
      <c r="J7" s="23">
        <v>35129</v>
      </c>
      <c r="K7" s="23">
        <v>35156</v>
      </c>
      <c r="L7" s="24">
        <v>17357854</v>
      </c>
      <c r="M7" s="22">
        <v>100</v>
      </c>
      <c r="N7" s="23">
        <v>43921</v>
      </c>
      <c r="O7" s="24">
        <v>1</v>
      </c>
      <c r="P7" s="21" t="s">
        <v>845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1</v>
      </c>
      <c r="Y7" s="24">
        <v>1</v>
      </c>
      <c r="Z7" s="24">
        <v>0</v>
      </c>
      <c r="AA7" s="24">
        <v>0</v>
      </c>
      <c r="AB7" s="24">
        <v>0</v>
      </c>
      <c r="AC7" s="24">
        <v>0</v>
      </c>
      <c r="AD7" s="24">
        <v>0</v>
      </c>
      <c r="AE7" s="24">
        <v>0</v>
      </c>
      <c r="AF7" s="24">
        <v>0</v>
      </c>
      <c r="AG7" s="21" t="s">
        <v>31</v>
      </c>
      <c r="AH7" s="21"/>
      <c r="AI7" s="21" t="s">
        <v>47</v>
      </c>
      <c r="AJ7" s="25" t="s">
        <v>700</v>
      </c>
      <c r="AK7" s="21" t="s">
        <v>33</v>
      </c>
      <c r="AL7" s="21" t="s">
        <v>34</v>
      </c>
      <c r="AM7" s="26" t="s">
        <v>726</v>
      </c>
      <c r="AN7" s="21" t="s">
        <v>408</v>
      </c>
      <c r="AO7" s="22"/>
      <c r="AP7" s="22"/>
      <c r="AQ7" s="29">
        <f t="shared" si="0"/>
        <v>24</v>
      </c>
      <c r="AR7" s="21" t="s">
        <v>37</v>
      </c>
      <c r="AS7" s="24">
        <v>0</v>
      </c>
      <c r="AT7" s="21" t="s">
        <v>495</v>
      </c>
    </row>
    <row r="8" spans="1:46" s="28" customFormat="1" ht="33.75" customHeight="1">
      <c r="A8" s="21" t="s">
        <v>496</v>
      </c>
      <c r="B8" s="21" t="s">
        <v>26</v>
      </c>
      <c r="C8" s="21" t="s">
        <v>497</v>
      </c>
      <c r="D8" s="22" t="s">
        <v>77</v>
      </c>
      <c r="E8" s="21" t="s">
        <v>490</v>
      </c>
      <c r="F8" s="25" t="s">
        <v>779</v>
      </c>
      <c r="G8" s="21" t="s">
        <v>29</v>
      </c>
      <c r="H8" s="25" t="s">
        <v>498</v>
      </c>
      <c r="I8" s="21" t="s">
        <v>499</v>
      </c>
      <c r="J8" s="23">
        <v>34992</v>
      </c>
      <c r="K8" s="23">
        <v>35156</v>
      </c>
      <c r="L8" s="24">
        <v>111393765</v>
      </c>
      <c r="M8" s="22">
        <v>100</v>
      </c>
      <c r="N8" s="23">
        <v>43921</v>
      </c>
      <c r="O8" s="24">
        <v>24283841</v>
      </c>
      <c r="P8" s="21" t="s">
        <v>404</v>
      </c>
      <c r="Q8" s="24">
        <v>0</v>
      </c>
      <c r="R8" s="24">
        <v>0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4">
        <v>3787388</v>
      </c>
      <c r="Y8" s="24">
        <v>0</v>
      </c>
      <c r="Z8" s="24">
        <v>0</v>
      </c>
      <c r="AA8" s="24">
        <v>0</v>
      </c>
      <c r="AB8" s="24">
        <v>0</v>
      </c>
      <c r="AC8" s="24">
        <v>0</v>
      </c>
      <c r="AD8" s="24">
        <v>3787388</v>
      </c>
      <c r="AE8" s="24">
        <v>0</v>
      </c>
      <c r="AF8" s="24">
        <v>20496453</v>
      </c>
      <c r="AG8" s="21" t="s">
        <v>31</v>
      </c>
      <c r="AH8" s="21"/>
      <c r="AI8" s="21" t="s">
        <v>86</v>
      </c>
      <c r="AJ8" s="25" t="s">
        <v>699</v>
      </c>
      <c r="AK8" s="21" t="s">
        <v>33</v>
      </c>
      <c r="AL8" s="21" t="s">
        <v>34</v>
      </c>
      <c r="AM8" s="26" t="s">
        <v>726</v>
      </c>
      <c r="AN8" s="21" t="s">
        <v>408</v>
      </c>
      <c r="AO8" s="22"/>
      <c r="AP8" s="22"/>
      <c r="AQ8" s="29">
        <f t="shared" si="0"/>
        <v>24</v>
      </c>
      <c r="AR8" s="21" t="s">
        <v>37</v>
      </c>
      <c r="AS8" s="24">
        <v>90897312</v>
      </c>
      <c r="AT8" s="21" t="s">
        <v>500</v>
      </c>
    </row>
    <row r="9" spans="1:46" s="28" customFormat="1" ht="33.75" customHeight="1">
      <c r="A9" s="21" t="s">
        <v>501</v>
      </c>
      <c r="B9" s="21" t="s">
        <v>26</v>
      </c>
      <c r="C9" s="21" t="s">
        <v>460</v>
      </c>
      <c r="D9" s="22" t="s">
        <v>77</v>
      </c>
      <c r="E9" s="21" t="s">
        <v>490</v>
      </c>
      <c r="F9" s="25" t="s">
        <v>780</v>
      </c>
      <c r="G9" s="21" t="s">
        <v>29</v>
      </c>
      <c r="H9" s="25" t="s">
        <v>212</v>
      </c>
      <c r="I9" s="21" t="s">
        <v>502</v>
      </c>
      <c r="J9" s="23">
        <v>31072</v>
      </c>
      <c r="K9" s="23">
        <v>31138</v>
      </c>
      <c r="L9" s="24">
        <v>809000000</v>
      </c>
      <c r="M9" s="22">
        <v>100</v>
      </c>
      <c r="N9" s="23">
        <v>43921</v>
      </c>
      <c r="O9" s="24">
        <v>121350000</v>
      </c>
      <c r="P9" s="21" t="s">
        <v>404</v>
      </c>
      <c r="Q9" s="24">
        <v>0</v>
      </c>
      <c r="R9" s="24">
        <v>0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4">
        <v>20225000</v>
      </c>
      <c r="Y9" s="24">
        <v>0</v>
      </c>
      <c r="Z9" s="24">
        <v>0</v>
      </c>
      <c r="AA9" s="24">
        <v>0</v>
      </c>
      <c r="AB9" s="24">
        <v>0</v>
      </c>
      <c r="AC9" s="24">
        <v>0</v>
      </c>
      <c r="AD9" s="24">
        <v>20225000</v>
      </c>
      <c r="AE9" s="24">
        <v>0</v>
      </c>
      <c r="AF9" s="24">
        <v>101125000</v>
      </c>
      <c r="AG9" s="21" t="s">
        <v>31</v>
      </c>
      <c r="AH9" s="21"/>
      <c r="AI9" s="21" t="s">
        <v>147</v>
      </c>
      <c r="AJ9" s="25" t="s">
        <v>697</v>
      </c>
      <c r="AK9" s="21" t="s">
        <v>33</v>
      </c>
      <c r="AL9" s="21" t="s">
        <v>34</v>
      </c>
      <c r="AM9" s="26" t="s">
        <v>726</v>
      </c>
      <c r="AN9" s="21" t="s">
        <v>408</v>
      </c>
      <c r="AO9" s="22"/>
      <c r="AP9" s="22"/>
      <c r="AQ9" s="29">
        <f t="shared" si="0"/>
        <v>35</v>
      </c>
      <c r="AR9" s="21" t="s">
        <v>37</v>
      </c>
      <c r="AS9" s="24">
        <v>707875000</v>
      </c>
      <c r="AT9" s="21" t="s">
        <v>503</v>
      </c>
    </row>
    <row r="10" spans="1:46" s="28" customFormat="1" ht="33.75" customHeight="1">
      <c r="A10" s="21" t="s">
        <v>504</v>
      </c>
      <c r="B10" s="21" t="s">
        <v>26</v>
      </c>
      <c r="C10" s="21" t="s">
        <v>460</v>
      </c>
      <c r="D10" s="22" t="s">
        <v>77</v>
      </c>
      <c r="E10" s="21" t="s">
        <v>490</v>
      </c>
      <c r="F10" s="25" t="s">
        <v>781</v>
      </c>
      <c r="G10" s="21" t="s">
        <v>29</v>
      </c>
      <c r="H10" s="25" t="s">
        <v>505</v>
      </c>
      <c r="I10" s="21" t="s">
        <v>502</v>
      </c>
      <c r="J10" s="23">
        <v>36950</v>
      </c>
      <c r="K10" s="23">
        <v>36982</v>
      </c>
      <c r="L10" s="24">
        <v>68250000</v>
      </c>
      <c r="M10" s="22">
        <v>100</v>
      </c>
      <c r="N10" s="23">
        <v>43921</v>
      </c>
      <c r="O10" s="24">
        <v>37537500</v>
      </c>
      <c r="P10" s="21" t="s">
        <v>404</v>
      </c>
      <c r="Q10" s="24">
        <v>0</v>
      </c>
      <c r="R10" s="24">
        <v>0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4">
        <v>1706250</v>
      </c>
      <c r="Y10" s="24">
        <v>0</v>
      </c>
      <c r="Z10" s="24">
        <v>0</v>
      </c>
      <c r="AA10" s="24">
        <v>0</v>
      </c>
      <c r="AB10" s="24">
        <v>0</v>
      </c>
      <c r="AC10" s="24">
        <v>0</v>
      </c>
      <c r="AD10" s="24">
        <v>1706250</v>
      </c>
      <c r="AE10" s="24">
        <v>0</v>
      </c>
      <c r="AF10" s="24">
        <v>35831250</v>
      </c>
      <c r="AG10" s="21" t="s">
        <v>31</v>
      </c>
      <c r="AH10" s="21"/>
      <c r="AI10" s="21" t="s">
        <v>147</v>
      </c>
      <c r="AJ10" s="25" t="s">
        <v>697</v>
      </c>
      <c r="AK10" s="21" t="s">
        <v>33</v>
      </c>
      <c r="AL10" s="21" t="s">
        <v>34</v>
      </c>
      <c r="AM10" s="26" t="s">
        <v>726</v>
      </c>
      <c r="AN10" s="21" t="s">
        <v>408</v>
      </c>
      <c r="AO10" s="22"/>
      <c r="AP10" s="22"/>
      <c r="AQ10" s="29">
        <f t="shared" si="0"/>
        <v>19</v>
      </c>
      <c r="AR10" s="21" t="s">
        <v>37</v>
      </c>
      <c r="AS10" s="24">
        <v>32418750</v>
      </c>
      <c r="AT10" s="21" t="s">
        <v>506</v>
      </c>
    </row>
    <row r="11" spans="1:46" s="28" customFormat="1" ht="33.75" customHeight="1">
      <c r="A11" s="21" t="s">
        <v>507</v>
      </c>
      <c r="B11" s="21" t="s">
        <v>26</v>
      </c>
      <c r="C11" s="21" t="s">
        <v>508</v>
      </c>
      <c r="D11" s="22" t="s">
        <v>77</v>
      </c>
      <c r="E11" s="21" t="s">
        <v>490</v>
      </c>
      <c r="F11" s="25" t="s">
        <v>782</v>
      </c>
      <c r="G11" s="21" t="s">
        <v>29</v>
      </c>
      <c r="H11" s="25" t="s">
        <v>509</v>
      </c>
      <c r="I11" s="21" t="s">
        <v>400</v>
      </c>
      <c r="J11" s="23">
        <v>41627</v>
      </c>
      <c r="K11" s="23">
        <v>41730</v>
      </c>
      <c r="L11" s="24">
        <v>41013000</v>
      </c>
      <c r="M11" s="22">
        <v>100</v>
      </c>
      <c r="N11" s="23">
        <v>43921</v>
      </c>
      <c r="O11" s="24">
        <v>36911700</v>
      </c>
      <c r="P11" s="21" t="s">
        <v>404</v>
      </c>
      <c r="Q11" s="24">
        <v>0</v>
      </c>
      <c r="R11" s="24">
        <v>0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820260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  <c r="AD11" s="24">
        <v>820260</v>
      </c>
      <c r="AE11" s="24">
        <v>0</v>
      </c>
      <c r="AF11" s="24">
        <v>36091440</v>
      </c>
      <c r="AG11" s="21" t="s">
        <v>31</v>
      </c>
      <c r="AH11" s="21"/>
      <c r="AI11" s="21" t="s">
        <v>147</v>
      </c>
      <c r="AJ11" s="25" t="s">
        <v>697</v>
      </c>
      <c r="AK11" s="21" t="s">
        <v>33</v>
      </c>
      <c r="AL11" s="21" t="s">
        <v>34</v>
      </c>
      <c r="AM11" s="26" t="s">
        <v>726</v>
      </c>
      <c r="AN11" s="21" t="s">
        <v>510</v>
      </c>
      <c r="AO11" s="22"/>
      <c r="AP11" s="22"/>
      <c r="AQ11" s="29">
        <f t="shared" si="0"/>
        <v>6</v>
      </c>
      <c r="AR11" s="21" t="s">
        <v>37</v>
      </c>
      <c r="AS11" s="24">
        <v>4921560</v>
      </c>
      <c r="AT11" s="21" t="s">
        <v>511</v>
      </c>
    </row>
    <row r="12" spans="1:46" s="28" customFormat="1" ht="33.75" customHeight="1">
      <c r="A12" s="21" t="s">
        <v>512</v>
      </c>
      <c r="B12" s="21" t="s">
        <v>26</v>
      </c>
      <c r="C12" s="21" t="s">
        <v>513</v>
      </c>
      <c r="D12" s="22" t="s">
        <v>77</v>
      </c>
      <c r="E12" s="21" t="s">
        <v>490</v>
      </c>
      <c r="F12" s="25" t="s">
        <v>783</v>
      </c>
      <c r="G12" s="21" t="s">
        <v>29</v>
      </c>
      <c r="H12" s="25" t="s">
        <v>509</v>
      </c>
      <c r="I12" s="21" t="s">
        <v>400</v>
      </c>
      <c r="J12" s="23">
        <v>41359</v>
      </c>
      <c r="K12" s="23">
        <v>41365</v>
      </c>
      <c r="L12" s="24">
        <v>122860500</v>
      </c>
      <c r="M12" s="22">
        <v>100</v>
      </c>
      <c r="N12" s="23">
        <v>43921</v>
      </c>
      <c r="O12" s="24">
        <v>108117240</v>
      </c>
      <c r="P12" s="21" t="s">
        <v>404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4">
        <v>2457210</v>
      </c>
      <c r="Y12" s="24">
        <v>0</v>
      </c>
      <c r="Z12" s="24">
        <v>0</v>
      </c>
      <c r="AA12" s="24">
        <v>0</v>
      </c>
      <c r="AB12" s="24">
        <v>0</v>
      </c>
      <c r="AC12" s="24">
        <v>0</v>
      </c>
      <c r="AD12" s="24">
        <v>2457210</v>
      </c>
      <c r="AE12" s="24">
        <v>0</v>
      </c>
      <c r="AF12" s="24">
        <v>105660030</v>
      </c>
      <c r="AG12" s="21" t="s">
        <v>31</v>
      </c>
      <c r="AH12" s="21"/>
      <c r="AI12" s="21" t="s">
        <v>147</v>
      </c>
      <c r="AJ12" s="25" t="s">
        <v>697</v>
      </c>
      <c r="AK12" s="21" t="s">
        <v>33</v>
      </c>
      <c r="AL12" s="21" t="s">
        <v>34</v>
      </c>
      <c r="AM12" s="26" t="s">
        <v>726</v>
      </c>
      <c r="AN12" s="21" t="s">
        <v>514</v>
      </c>
      <c r="AO12" s="22"/>
      <c r="AP12" s="22"/>
      <c r="AQ12" s="29">
        <f t="shared" si="0"/>
        <v>7</v>
      </c>
      <c r="AR12" s="21" t="s">
        <v>37</v>
      </c>
      <c r="AS12" s="24">
        <v>17200470</v>
      </c>
      <c r="AT12" s="21" t="s">
        <v>515</v>
      </c>
    </row>
    <row r="13" spans="1:46" s="28" customFormat="1" ht="33.75" customHeight="1">
      <c r="A13" s="21" t="s">
        <v>516</v>
      </c>
      <c r="B13" s="21" t="s">
        <v>26</v>
      </c>
      <c r="C13" s="21" t="s">
        <v>460</v>
      </c>
      <c r="D13" s="22" t="s">
        <v>77</v>
      </c>
      <c r="E13" s="21" t="s">
        <v>490</v>
      </c>
      <c r="F13" s="25" t="s">
        <v>784</v>
      </c>
      <c r="G13" s="21" t="s">
        <v>29</v>
      </c>
      <c r="H13" s="25" t="s">
        <v>517</v>
      </c>
      <c r="I13" s="21" t="s">
        <v>400</v>
      </c>
      <c r="J13" s="23">
        <v>30919</v>
      </c>
      <c r="K13" s="23">
        <v>31138</v>
      </c>
      <c r="L13" s="24">
        <v>10870000</v>
      </c>
      <c r="M13" s="22">
        <v>100</v>
      </c>
      <c r="N13" s="23">
        <v>43921</v>
      </c>
      <c r="O13" s="24">
        <v>3478400</v>
      </c>
      <c r="P13" s="21" t="s">
        <v>404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4">
        <v>217400</v>
      </c>
      <c r="Y13" s="24">
        <v>0</v>
      </c>
      <c r="Z13" s="24">
        <v>0</v>
      </c>
      <c r="AA13" s="24">
        <v>0</v>
      </c>
      <c r="AB13" s="24">
        <v>0</v>
      </c>
      <c r="AC13" s="24">
        <v>0</v>
      </c>
      <c r="AD13" s="24">
        <v>217400</v>
      </c>
      <c r="AE13" s="24">
        <v>0</v>
      </c>
      <c r="AF13" s="24">
        <v>3261000</v>
      </c>
      <c r="AG13" s="21" t="s">
        <v>31</v>
      </c>
      <c r="AH13" s="21"/>
      <c r="AI13" s="21" t="s">
        <v>147</v>
      </c>
      <c r="AJ13" s="25" t="s">
        <v>697</v>
      </c>
      <c r="AK13" s="21" t="s">
        <v>33</v>
      </c>
      <c r="AL13" s="21" t="s">
        <v>34</v>
      </c>
      <c r="AM13" s="26" t="s">
        <v>726</v>
      </c>
      <c r="AN13" s="21" t="s">
        <v>408</v>
      </c>
      <c r="AO13" s="22"/>
      <c r="AP13" s="22"/>
      <c r="AQ13" s="29">
        <f t="shared" si="0"/>
        <v>35</v>
      </c>
      <c r="AR13" s="21" t="s">
        <v>37</v>
      </c>
      <c r="AS13" s="24">
        <v>7609000</v>
      </c>
      <c r="AT13" s="21" t="s">
        <v>518</v>
      </c>
    </row>
    <row r="14" spans="1:46" s="28" customFormat="1" ht="33.75" customHeight="1">
      <c r="A14" s="21" t="s">
        <v>519</v>
      </c>
      <c r="B14" s="21" t="s">
        <v>26</v>
      </c>
      <c r="C14" s="21" t="s">
        <v>520</v>
      </c>
      <c r="D14" s="22" t="s">
        <v>868</v>
      </c>
      <c r="E14" s="21" t="s">
        <v>490</v>
      </c>
      <c r="F14" s="25" t="s">
        <v>869</v>
      </c>
      <c r="G14" s="21" t="s">
        <v>29</v>
      </c>
      <c r="H14" s="25" t="s">
        <v>521</v>
      </c>
      <c r="I14" s="21" t="s">
        <v>426</v>
      </c>
      <c r="J14" s="23">
        <v>29441</v>
      </c>
      <c r="K14" s="23">
        <v>29677</v>
      </c>
      <c r="L14" s="24">
        <v>6490000</v>
      </c>
      <c r="M14" s="22">
        <v>100</v>
      </c>
      <c r="N14" s="23"/>
      <c r="O14" s="24">
        <v>1</v>
      </c>
      <c r="P14" s="22"/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>
        <v>0</v>
      </c>
      <c r="Z14" s="24">
        <v>0</v>
      </c>
      <c r="AA14" s="24">
        <v>0</v>
      </c>
      <c r="AB14" s="24">
        <v>0</v>
      </c>
      <c r="AC14" s="24">
        <v>0</v>
      </c>
      <c r="AD14" s="24">
        <v>0</v>
      </c>
      <c r="AE14" s="24">
        <v>0</v>
      </c>
      <c r="AF14" s="24">
        <v>1</v>
      </c>
      <c r="AG14" s="21" t="s">
        <v>31</v>
      </c>
      <c r="AH14" s="21"/>
      <c r="AI14" s="21" t="s">
        <v>388</v>
      </c>
      <c r="AJ14" s="25" t="s">
        <v>701</v>
      </c>
      <c r="AK14" s="21" t="s">
        <v>33</v>
      </c>
      <c r="AL14" s="21" t="s">
        <v>34</v>
      </c>
      <c r="AM14" s="26" t="s">
        <v>726</v>
      </c>
      <c r="AN14" s="21" t="s">
        <v>408</v>
      </c>
      <c r="AO14" s="22"/>
      <c r="AP14" s="22"/>
      <c r="AQ14" s="29">
        <f t="shared" si="0"/>
        <v>39</v>
      </c>
      <c r="AR14" s="21" t="s">
        <v>37</v>
      </c>
      <c r="AS14" s="24">
        <v>6489999</v>
      </c>
      <c r="AT14" s="21" t="s">
        <v>522</v>
      </c>
    </row>
    <row r="15" spans="1:46" s="28" customFormat="1" ht="33.75" customHeight="1">
      <c r="A15" s="21" t="s">
        <v>523</v>
      </c>
      <c r="B15" s="21" t="s">
        <v>26</v>
      </c>
      <c r="C15" s="21" t="s">
        <v>520</v>
      </c>
      <c r="D15" s="22" t="s">
        <v>868</v>
      </c>
      <c r="E15" s="21" t="s">
        <v>490</v>
      </c>
      <c r="F15" s="25" t="s">
        <v>869</v>
      </c>
      <c r="G15" s="21" t="s">
        <v>29</v>
      </c>
      <c r="H15" s="25" t="s">
        <v>521</v>
      </c>
      <c r="I15" s="21" t="s">
        <v>426</v>
      </c>
      <c r="J15" s="23">
        <v>29796</v>
      </c>
      <c r="K15" s="23">
        <v>30042</v>
      </c>
      <c r="L15" s="24">
        <v>10862000</v>
      </c>
      <c r="M15" s="22">
        <v>100</v>
      </c>
      <c r="N15" s="23"/>
      <c r="O15" s="24">
        <v>1</v>
      </c>
      <c r="P15" s="22"/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>
        <v>0</v>
      </c>
      <c r="Z15" s="24">
        <v>0</v>
      </c>
      <c r="AA15" s="24">
        <v>0</v>
      </c>
      <c r="AB15" s="24">
        <v>0</v>
      </c>
      <c r="AC15" s="24">
        <v>0</v>
      </c>
      <c r="AD15" s="24">
        <v>0</v>
      </c>
      <c r="AE15" s="24">
        <v>0</v>
      </c>
      <c r="AF15" s="24">
        <v>1</v>
      </c>
      <c r="AG15" s="21" t="s">
        <v>31</v>
      </c>
      <c r="AH15" s="21"/>
      <c r="AI15" s="21" t="s">
        <v>388</v>
      </c>
      <c r="AJ15" s="25" t="s">
        <v>701</v>
      </c>
      <c r="AK15" s="21" t="s">
        <v>33</v>
      </c>
      <c r="AL15" s="21" t="s">
        <v>34</v>
      </c>
      <c r="AM15" s="26" t="s">
        <v>726</v>
      </c>
      <c r="AN15" s="21" t="s">
        <v>408</v>
      </c>
      <c r="AO15" s="22"/>
      <c r="AP15" s="22"/>
      <c r="AQ15" s="29">
        <f t="shared" si="0"/>
        <v>38</v>
      </c>
      <c r="AR15" s="21" t="s">
        <v>37</v>
      </c>
      <c r="AS15" s="24">
        <v>10861999</v>
      </c>
      <c r="AT15" s="21" t="s">
        <v>524</v>
      </c>
    </row>
    <row r="16" spans="1:46" s="28" customFormat="1" ht="33.75" customHeight="1">
      <c r="A16" s="21" t="s">
        <v>525</v>
      </c>
      <c r="B16" s="21" t="s">
        <v>26</v>
      </c>
      <c r="C16" s="21" t="s">
        <v>526</v>
      </c>
      <c r="D16" s="22" t="s">
        <v>868</v>
      </c>
      <c r="E16" s="21" t="s">
        <v>490</v>
      </c>
      <c r="F16" s="25" t="s">
        <v>870</v>
      </c>
      <c r="G16" s="21" t="s">
        <v>29</v>
      </c>
      <c r="H16" s="25" t="s">
        <v>521</v>
      </c>
      <c r="I16" s="21" t="s">
        <v>426</v>
      </c>
      <c r="J16" s="23">
        <v>39792</v>
      </c>
      <c r="K16" s="23">
        <v>39904</v>
      </c>
      <c r="L16" s="24">
        <v>57855000</v>
      </c>
      <c r="M16" s="22">
        <v>100</v>
      </c>
      <c r="N16" s="23">
        <v>43921</v>
      </c>
      <c r="O16" s="24">
        <v>23720550</v>
      </c>
      <c r="P16" s="21" t="s">
        <v>404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4">
        <v>3413445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 s="24">
        <v>3413445</v>
      </c>
      <c r="AE16" s="24">
        <v>0</v>
      </c>
      <c r="AF16" s="24">
        <v>20307105</v>
      </c>
      <c r="AG16" s="21" t="s">
        <v>31</v>
      </c>
      <c r="AH16" s="21"/>
      <c r="AI16" s="21" t="s">
        <v>388</v>
      </c>
      <c r="AJ16" s="25" t="s">
        <v>701</v>
      </c>
      <c r="AK16" s="21" t="s">
        <v>33</v>
      </c>
      <c r="AL16" s="21" t="s">
        <v>34</v>
      </c>
      <c r="AM16" s="26" t="s">
        <v>726</v>
      </c>
      <c r="AN16" s="21" t="s">
        <v>408</v>
      </c>
      <c r="AO16" s="22"/>
      <c r="AP16" s="22"/>
      <c r="AQ16" s="29">
        <f t="shared" si="0"/>
        <v>11</v>
      </c>
      <c r="AR16" s="21" t="s">
        <v>37</v>
      </c>
      <c r="AS16" s="24">
        <v>37547895</v>
      </c>
      <c r="AT16" s="21" t="s">
        <v>527</v>
      </c>
    </row>
    <row r="17" spans="1:55" s="28" customFormat="1" ht="33.75" customHeight="1">
      <c r="A17" s="21" t="s">
        <v>528</v>
      </c>
      <c r="B17" s="21" t="s">
        <v>26</v>
      </c>
      <c r="C17" s="21" t="s">
        <v>529</v>
      </c>
      <c r="D17" s="22" t="s">
        <v>868</v>
      </c>
      <c r="E17" s="21" t="s">
        <v>490</v>
      </c>
      <c r="F17" s="25" t="s">
        <v>871</v>
      </c>
      <c r="G17" s="21" t="s">
        <v>29</v>
      </c>
      <c r="H17" s="25" t="s">
        <v>521</v>
      </c>
      <c r="I17" s="21" t="s">
        <v>426</v>
      </c>
      <c r="J17" s="23">
        <v>41968</v>
      </c>
      <c r="K17" s="23">
        <v>42095</v>
      </c>
      <c r="L17" s="24">
        <v>160455582</v>
      </c>
      <c r="M17" s="22">
        <v>100</v>
      </c>
      <c r="N17" s="23">
        <v>43921</v>
      </c>
      <c r="O17" s="24">
        <v>122588066</v>
      </c>
      <c r="P17" s="21" t="s">
        <v>404</v>
      </c>
      <c r="Q17" s="24">
        <v>0</v>
      </c>
      <c r="R17" s="24">
        <v>0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4">
        <v>9466879</v>
      </c>
      <c r="Y17" s="24">
        <v>0</v>
      </c>
      <c r="Z17" s="24">
        <v>0</v>
      </c>
      <c r="AA17" s="24">
        <v>0</v>
      </c>
      <c r="AB17" s="24">
        <v>0</v>
      </c>
      <c r="AC17" s="24">
        <v>0</v>
      </c>
      <c r="AD17" s="24">
        <v>9466879</v>
      </c>
      <c r="AE17" s="24">
        <v>0</v>
      </c>
      <c r="AF17" s="24">
        <v>113121187</v>
      </c>
      <c r="AG17" s="21" t="s">
        <v>31</v>
      </c>
      <c r="AH17" s="21"/>
      <c r="AI17" s="25" t="s">
        <v>724</v>
      </c>
      <c r="AJ17" s="25" t="s">
        <v>702</v>
      </c>
      <c r="AK17" s="21" t="s">
        <v>33</v>
      </c>
      <c r="AL17" s="21" t="s">
        <v>34</v>
      </c>
      <c r="AM17" s="26" t="s">
        <v>726</v>
      </c>
      <c r="AN17" s="21" t="s">
        <v>408</v>
      </c>
      <c r="AO17" s="22"/>
      <c r="AP17" s="22"/>
      <c r="AQ17" s="29">
        <f t="shared" si="0"/>
        <v>5</v>
      </c>
      <c r="AR17" s="21" t="s">
        <v>37</v>
      </c>
      <c r="AS17" s="24">
        <v>47334395</v>
      </c>
      <c r="AT17" s="21" t="s">
        <v>530</v>
      </c>
    </row>
    <row r="18" spans="1:55" s="28" customFormat="1" ht="33.75" customHeight="1">
      <c r="A18" s="21" t="s">
        <v>531</v>
      </c>
      <c r="B18" s="21" t="s">
        <v>26</v>
      </c>
      <c r="C18" s="21" t="s">
        <v>529</v>
      </c>
      <c r="D18" s="22" t="s">
        <v>868</v>
      </c>
      <c r="E18" s="21" t="s">
        <v>490</v>
      </c>
      <c r="F18" s="25" t="s">
        <v>872</v>
      </c>
      <c r="G18" s="21" t="s">
        <v>29</v>
      </c>
      <c r="H18" s="25" t="s">
        <v>521</v>
      </c>
      <c r="I18" s="21" t="s">
        <v>426</v>
      </c>
      <c r="J18" s="23">
        <v>41968</v>
      </c>
      <c r="K18" s="23">
        <v>42095</v>
      </c>
      <c r="L18" s="24">
        <v>23703468</v>
      </c>
      <c r="M18" s="22">
        <v>100</v>
      </c>
      <c r="N18" s="23">
        <v>43921</v>
      </c>
      <c r="O18" s="24">
        <v>18109452</v>
      </c>
      <c r="P18" s="21" t="s">
        <v>404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4">
        <v>1398504</v>
      </c>
      <c r="Y18" s="24">
        <v>0</v>
      </c>
      <c r="Z18" s="24">
        <v>0</v>
      </c>
      <c r="AA18" s="24">
        <v>0</v>
      </c>
      <c r="AB18" s="24">
        <v>0</v>
      </c>
      <c r="AC18" s="24">
        <v>0</v>
      </c>
      <c r="AD18" s="24">
        <v>1398504</v>
      </c>
      <c r="AE18" s="24">
        <v>0</v>
      </c>
      <c r="AF18" s="24">
        <v>16710948</v>
      </c>
      <c r="AG18" s="21" t="s">
        <v>31</v>
      </c>
      <c r="AH18" s="21"/>
      <c r="AI18" s="25" t="s">
        <v>725</v>
      </c>
      <c r="AJ18" s="25" t="s">
        <v>702</v>
      </c>
      <c r="AK18" s="21" t="s">
        <v>33</v>
      </c>
      <c r="AL18" s="21" t="s">
        <v>34</v>
      </c>
      <c r="AM18" s="26" t="s">
        <v>726</v>
      </c>
      <c r="AN18" s="21" t="s">
        <v>408</v>
      </c>
      <c r="AO18" s="22"/>
      <c r="AP18" s="22"/>
      <c r="AQ18" s="29">
        <f t="shared" si="0"/>
        <v>5</v>
      </c>
      <c r="AR18" s="21" t="s">
        <v>37</v>
      </c>
      <c r="AS18" s="24">
        <v>6992520</v>
      </c>
      <c r="AT18" s="21" t="s">
        <v>532</v>
      </c>
    </row>
    <row r="19" spans="1:55" s="28" customFormat="1" ht="33.75" customHeight="1">
      <c r="A19" s="21" t="s">
        <v>533</v>
      </c>
      <c r="B19" s="21" t="s">
        <v>26</v>
      </c>
      <c r="C19" s="21" t="s">
        <v>484</v>
      </c>
      <c r="D19" s="22" t="s">
        <v>868</v>
      </c>
      <c r="E19" s="21" t="s">
        <v>490</v>
      </c>
      <c r="F19" s="25" t="s">
        <v>873</v>
      </c>
      <c r="G19" s="21" t="s">
        <v>29</v>
      </c>
      <c r="H19" s="25" t="s">
        <v>534</v>
      </c>
      <c r="I19" s="21" t="s">
        <v>473</v>
      </c>
      <c r="J19" s="23">
        <v>43190</v>
      </c>
      <c r="K19" s="23">
        <v>43191</v>
      </c>
      <c r="L19" s="24">
        <v>129464278</v>
      </c>
      <c r="M19" s="22">
        <v>100</v>
      </c>
      <c r="N19" s="23">
        <v>43921</v>
      </c>
      <c r="O19" s="24">
        <v>116517850</v>
      </c>
      <c r="P19" s="21" t="s">
        <v>404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4">
        <v>12946428</v>
      </c>
      <c r="Y19" s="24">
        <v>0</v>
      </c>
      <c r="Z19" s="24">
        <v>0</v>
      </c>
      <c r="AA19" s="24">
        <v>0</v>
      </c>
      <c r="AB19" s="24">
        <v>0</v>
      </c>
      <c r="AC19" s="24">
        <v>0</v>
      </c>
      <c r="AD19" s="24">
        <v>12946428</v>
      </c>
      <c r="AE19" s="24">
        <v>0</v>
      </c>
      <c r="AF19" s="24">
        <v>103571422</v>
      </c>
      <c r="AG19" s="21" t="s">
        <v>31</v>
      </c>
      <c r="AH19" s="21"/>
      <c r="AI19" s="25" t="s">
        <v>720</v>
      </c>
      <c r="AJ19" s="25" t="s">
        <v>880</v>
      </c>
      <c r="AK19" s="21" t="s">
        <v>33</v>
      </c>
      <c r="AL19" s="21" t="s">
        <v>34</v>
      </c>
      <c r="AM19" s="26" t="s">
        <v>726</v>
      </c>
      <c r="AN19" s="21" t="s">
        <v>408</v>
      </c>
      <c r="AO19" s="22"/>
      <c r="AP19" s="22"/>
      <c r="AQ19" s="29">
        <f t="shared" si="0"/>
        <v>2</v>
      </c>
      <c r="AR19" s="21" t="s">
        <v>37</v>
      </c>
      <c r="AS19" s="24">
        <v>25892856</v>
      </c>
      <c r="AT19" s="21" t="s">
        <v>479</v>
      </c>
    </row>
    <row r="20" spans="1:55" s="28" customFormat="1" ht="33.75" customHeight="1">
      <c r="A20" s="21" t="s">
        <v>535</v>
      </c>
      <c r="B20" s="21" t="s">
        <v>26</v>
      </c>
      <c r="C20" s="21" t="s">
        <v>484</v>
      </c>
      <c r="D20" s="22" t="s">
        <v>868</v>
      </c>
      <c r="E20" s="21" t="s">
        <v>490</v>
      </c>
      <c r="F20" s="25" t="s">
        <v>874</v>
      </c>
      <c r="G20" s="21" t="s">
        <v>29</v>
      </c>
      <c r="H20" s="25" t="s">
        <v>536</v>
      </c>
      <c r="I20" s="21" t="s">
        <v>430</v>
      </c>
      <c r="J20" s="23">
        <v>43190</v>
      </c>
      <c r="K20" s="23">
        <v>43191</v>
      </c>
      <c r="L20" s="24">
        <v>3424659</v>
      </c>
      <c r="M20" s="22">
        <v>100</v>
      </c>
      <c r="N20" s="23">
        <v>43921</v>
      </c>
      <c r="O20" s="24">
        <v>3195207</v>
      </c>
      <c r="P20" s="21" t="s">
        <v>404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4">
        <v>229452</v>
      </c>
      <c r="Y20" s="24">
        <v>0</v>
      </c>
      <c r="Z20" s="24">
        <v>0</v>
      </c>
      <c r="AA20" s="24">
        <v>0</v>
      </c>
      <c r="AB20" s="24">
        <v>0</v>
      </c>
      <c r="AC20" s="24">
        <v>0</v>
      </c>
      <c r="AD20" s="24">
        <v>229452</v>
      </c>
      <c r="AE20" s="24">
        <v>0</v>
      </c>
      <c r="AF20" s="24">
        <v>2965755</v>
      </c>
      <c r="AG20" s="21" t="s">
        <v>31</v>
      </c>
      <c r="AH20" s="21"/>
      <c r="AI20" s="25" t="s">
        <v>721</v>
      </c>
      <c r="AJ20" s="25" t="s">
        <v>880</v>
      </c>
      <c r="AK20" s="21" t="s">
        <v>33</v>
      </c>
      <c r="AL20" s="21" t="s">
        <v>34</v>
      </c>
      <c r="AM20" s="26" t="s">
        <v>726</v>
      </c>
      <c r="AN20" s="21" t="s">
        <v>408</v>
      </c>
      <c r="AO20" s="22"/>
      <c r="AP20" s="22"/>
      <c r="AQ20" s="29">
        <f t="shared" si="0"/>
        <v>2</v>
      </c>
      <c r="AR20" s="21" t="s">
        <v>37</v>
      </c>
      <c r="AS20" s="24">
        <v>458904</v>
      </c>
      <c r="AT20" s="21" t="s">
        <v>479</v>
      </c>
    </row>
    <row r="21" spans="1:55" s="28" customFormat="1" ht="33.75" customHeight="1">
      <c r="A21" s="21" t="s">
        <v>537</v>
      </c>
      <c r="B21" s="21" t="s">
        <v>26</v>
      </c>
      <c r="C21" s="21" t="s">
        <v>484</v>
      </c>
      <c r="D21" s="22" t="s">
        <v>868</v>
      </c>
      <c r="E21" s="21" t="s">
        <v>490</v>
      </c>
      <c r="F21" s="25" t="s">
        <v>875</v>
      </c>
      <c r="G21" s="21" t="s">
        <v>29</v>
      </c>
      <c r="H21" s="25" t="s">
        <v>539</v>
      </c>
      <c r="I21" s="21" t="s">
        <v>430</v>
      </c>
      <c r="J21" s="23">
        <v>43190</v>
      </c>
      <c r="K21" s="23">
        <v>43191</v>
      </c>
      <c r="L21" s="24">
        <v>8740484</v>
      </c>
      <c r="M21" s="22">
        <v>100</v>
      </c>
      <c r="N21" s="23">
        <v>43921</v>
      </c>
      <c r="O21" s="24">
        <v>7866435</v>
      </c>
      <c r="P21" s="21" t="s">
        <v>404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4">
        <v>874049</v>
      </c>
      <c r="Y21" s="24">
        <v>0</v>
      </c>
      <c r="Z21" s="24">
        <v>0</v>
      </c>
      <c r="AA21" s="24">
        <v>0</v>
      </c>
      <c r="AB21" s="24">
        <v>0</v>
      </c>
      <c r="AC21" s="24">
        <v>0</v>
      </c>
      <c r="AD21" s="24">
        <v>874049</v>
      </c>
      <c r="AE21" s="24">
        <v>0</v>
      </c>
      <c r="AF21" s="24">
        <v>6992386</v>
      </c>
      <c r="AG21" s="21" t="s">
        <v>31</v>
      </c>
      <c r="AH21" s="21"/>
      <c r="AI21" s="25" t="s">
        <v>722</v>
      </c>
      <c r="AJ21" s="25" t="s">
        <v>880</v>
      </c>
      <c r="AK21" s="21" t="s">
        <v>33</v>
      </c>
      <c r="AL21" s="21" t="s">
        <v>34</v>
      </c>
      <c r="AM21" s="26" t="s">
        <v>726</v>
      </c>
      <c r="AN21" s="21" t="s">
        <v>408</v>
      </c>
      <c r="AO21" s="22"/>
      <c r="AP21" s="22"/>
      <c r="AQ21" s="29">
        <f t="shared" si="0"/>
        <v>2</v>
      </c>
      <c r="AR21" s="21" t="s">
        <v>37</v>
      </c>
      <c r="AS21" s="24">
        <v>1748098</v>
      </c>
      <c r="AT21" s="21" t="s">
        <v>479</v>
      </c>
    </row>
    <row r="22" spans="1:55" s="28" customFormat="1" ht="33.75" customHeight="1">
      <c r="A22" s="21" t="s">
        <v>538</v>
      </c>
      <c r="B22" s="21" t="s">
        <v>26</v>
      </c>
      <c r="C22" s="21" t="s">
        <v>484</v>
      </c>
      <c r="D22" s="22" t="s">
        <v>868</v>
      </c>
      <c r="E22" s="21" t="s">
        <v>490</v>
      </c>
      <c r="F22" s="25" t="s">
        <v>876</v>
      </c>
      <c r="G22" s="21" t="s">
        <v>29</v>
      </c>
      <c r="H22" s="25" t="s">
        <v>539</v>
      </c>
      <c r="I22" s="21" t="s">
        <v>473</v>
      </c>
      <c r="J22" s="23">
        <v>43190</v>
      </c>
      <c r="K22" s="23">
        <v>43191</v>
      </c>
      <c r="L22" s="24">
        <v>78063808</v>
      </c>
      <c r="M22" s="22">
        <v>100</v>
      </c>
      <c r="N22" s="23">
        <v>43921</v>
      </c>
      <c r="O22" s="24">
        <v>78063808</v>
      </c>
      <c r="P22" s="21" t="s">
        <v>404</v>
      </c>
      <c r="Q22" s="24">
        <v>0</v>
      </c>
      <c r="R22" s="24">
        <v>0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4">
        <v>453771</v>
      </c>
      <c r="Y22" s="24">
        <v>0</v>
      </c>
      <c r="Z22" s="24">
        <v>0</v>
      </c>
      <c r="AA22" s="24">
        <v>0</v>
      </c>
      <c r="AB22" s="24">
        <v>0</v>
      </c>
      <c r="AC22" s="24">
        <v>0</v>
      </c>
      <c r="AD22" s="24">
        <v>453771</v>
      </c>
      <c r="AE22" s="24">
        <v>0</v>
      </c>
      <c r="AF22" s="24">
        <v>3630164</v>
      </c>
      <c r="AG22" s="21" t="s">
        <v>31</v>
      </c>
      <c r="AH22" s="21"/>
      <c r="AI22" s="25" t="s">
        <v>723</v>
      </c>
      <c r="AJ22" s="25" t="s">
        <v>880</v>
      </c>
      <c r="AK22" s="21" t="s">
        <v>33</v>
      </c>
      <c r="AL22" s="21" t="s">
        <v>34</v>
      </c>
      <c r="AM22" s="26" t="s">
        <v>726</v>
      </c>
      <c r="AN22" s="21" t="s">
        <v>408</v>
      </c>
      <c r="AO22" s="22"/>
      <c r="AP22" s="22"/>
      <c r="AQ22" s="29">
        <f t="shared" si="0"/>
        <v>2</v>
      </c>
      <c r="AR22" s="21" t="s">
        <v>37</v>
      </c>
      <c r="AS22" s="24">
        <v>907542</v>
      </c>
      <c r="AT22" s="21" t="s">
        <v>479</v>
      </c>
      <c r="AU22" s="38"/>
      <c r="AV22" s="39"/>
      <c r="AW22" s="39"/>
      <c r="AX22" s="39"/>
      <c r="AY22" s="39"/>
      <c r="AZ22" s="39"/>
      <c r="BA22" s="39"/>
      <c r="BB22" s="39"/>
      <c r="BC22" s="39"/>
    </row>
    <row r="23" spans="1:55" s="28" customFormat="1" ht="33.75" customHeight="1">
      <c r="A23" s="21" t="s">
        <v>832</v>
      </c>
      <c r="B23" s="21" t="s">
        <v>26</v>
      </c>
      <c r="C23" s="21" t="s">
        <v>834</v>
      </c>
      <c r="D23" s="22" t="s">
        <v>868</v>
      </c>
      <c r="E23" s="21" t="s">
        <v>490</v>
      </c>
      <c r="F23" s="25" t="s">
        <v>877</v>
      </c>
      <c r="G23" s="21" t="s">
        <v>29</v>
      </c>
      <c r="H23" s="25" t="s">
        <v>521</v>
      </c>
      <c r="I23" s="21" t="s">
        <v>835</v>
      </c>
      <c r="J23" s="23">
        <v>43413</v>
      </c>
      <c r="K23" s="23">
        <v>43556</v>
      </c>
      <c r="L23" s="24">
        <v>3400592</v>
      </c>
      <c r="M23" s="22">
        <v>100</v>
      </c>
      <c r="N23" s="23">
        <v>43921</v>
      </c>
      <c r="O23" s="24">
        <v>3400592</v>
      </c>
      <c r="P23" s="21" t="s">
        <v>404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4">
        <v>4605764</v>
      </c>
      <c r="Y23" s="24">
        <v>0</v>
      </c>
      <c r="Z23" s="24">
        <v>0</v>
      </c>
      <c r="AA23" s="24">
        <v>0</v>
      </c>
      <c r="AB23" s="24">
        <v>0</v>
      </c>
      <c r="AC23" s="24">
        <v>0</v>
      </c>
      <c r="AD23" s="24">
        <v>4605764</v>
      </c>
      <c r="AE23" s="24">
        <v>0</v>
      </c>
      <c r="AF23" s="24">
        <v>73458044</v>
      </c>
      <c r="AG23" s="21" t="s">
        <v>31</v>
      </c>
      <c r="AH23" s="21"/>
      <c r="AI23" s="21" t="s">
        <v>388</v>
      </c>
      <c r="AJ23" s="25" t="s">
        <v>679</v>
      </c>
      <c r="AK23" s="21" t="s">
        <v>33</v>
      </c>
      <c r="AL23" s="21" t="s">
        <v>34</v>
      </c>
      <c r="AM23" s="26" t="s">
        <v>726</v>
      </c>
      <c r="AN23" s="21" t="s">
        <v>408</v>
      </c>
      <c r="AO23" s="22"/>
      <c r="AP23" s="22"/>
      <c r="AQ23" s="29">
        <f t="shared" si="0"/>
        <v>1</v>
      </c>
      <c r="AR23" s="21" t="s">
        <v>37</v>
      </c>
      <c r="AS23" s="24">
        <v>4605764</v>
      </c>
      <c r="AT23" s="21" t="s">
        <v>479</v>
      </c>
      <c r="AU23" s="38"/>
      <c r="AV23" s="39"/>
      <c r="AW23" s="39"/>
      <c r="AX23" s="39"/>
      <c r="AY23" s="39"/>
      <c r="AZ23" s="39"/>
      <c r="BA23" s="39"/>
      <c r="BB23" s="39"/>
      <c r="BC23" s="39"/>
    </row>
    <row r="24" spans="1:55" s="28" customFormat="1" ht="33.75" customHeight="1">
      <c r="A24" s="21" t="s">
        <v>833</v>
      </c>
      <c r="B24" s="21" t="s">
        <v>26</v>
      </c>
      <c r="C24" s="21" t="s">
        <v>834</v>
      </c>
      <c r="D24" s="22" t="s">
        <v>868</v>
      </c>
      <c r="E24" s="21" t="s">
        <v>490</v>
      </c>
      <c r="F24" s="25" t="s">
        <v>878</v>
      </c>
      <c r="G24" s="21" t="s">
        <v>29</v>
      </c>
      <c r="H24" s="25" t="s">
        <v>521</v>
      </c>
      <c r="I24" s="21" t="s">
        <v>836</v>
      </c>
      <c r="J24" s="23">
        <v>43413</v>
      </c>
      <c r="K24" s="23">
        <v>43556</v>
      </c>
      <c r="L24" s="24">
        <v>3145874</v>
      </c>
      <c r="M24" s="22">
        <v>100</v>
      </c>
      <c r="N24" s="23">
        <v>43921</v>
      </c>
      <c r="O24" s="24">
        <v>3145874</v>
      </c>
      <c r="P24" s="21" t="s">
        <v>404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200634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200634</v>
      </c>
      <c r="AE24" s="24">
        <v>0</v>
      </c>
      <c r="AF24" s="24">
        <v>3199958</v>
      </c>
      <c r="AG24" s="21" t="s">
        <v>31</v>
      </c>
      <c r="AH24" s="21"/>
      <c r="AI24" s="21" t="s">
        <v>388</v>
      </c>
      <c r="AJ24" s="25" t="s">
        <v>679</v>
      </c>
      <c r="AK24" s="21" t="s">
        <v>33</v>
      </c>
      <c r="AL24" s="21" t="s">
        <v>34</v>
      </c>
      <c r="AM24" s="26" t="s">
        <v>726</v>
      </c>
      <c r="AN24" s="21" t="s">
        <v>408</v>
      </c>
      <c r="AO24" s="22"/>
      <c r="AP24" s="22"/>
      <c r="AQ24" s="29">
        <f t="shared" si="0"/>
        <v>1</v>
      </c>
      <c r="AR24" s="21" t="s">
        <v>37</v>
      </c>
      <c r="AS24" s="24">
        <v>200634</v>
      </c>
      <c r="AT24" s="21" t="s">
        <v>479</v>
      </c>
      <c r="AU24" s="38"/>
      <c r="AV24" s="39"/>
      <c r="AW24" s="39"/>
      <c r="AX24" s="39"/>
      <c r="AY24" s="39"/>
      <c r="AZ24" s="39"/>
      <c r="BA24" s="39"/>
      <c r="BB24" s="39"/>
      <c r="BC24" s="39"/>
    </row>
    <row r="25" spans="1:55" s="28" customFormat="1" ht="33.75" customHeight="1">
      <c r="A25" s="21" t="s">
        <v>609</v>
      </c>
      <c r="B25" s="21" t="s">
        <v>26</v>
      </c>
      <c r="C25" s="21" t="s">
        <v>851</v>
      </c>
      <c r="D25" s="22" t="s">
        <v>77</v>
      </c>
      <c r="E25" s="21" t="s">
        <v>490</v>
      </c>
      <c r="F25" s="25" t="s">
        <v>852</v>
      </c>
      <c r="G25" s="21" t="s">
        <v>29</v>
      </c>
      <c r="H25" s="55" t="s">
        <v>853</v>
      </c>
      <c r="I25" s="21" t="s">
        <v>854</v>
      </c>
      <c r="J25" s="23">
        <v>43685</v>
      </c>
      <c r="K25" s="23">
        <v>43922</v>
      </c>
      <c r="L25" s="24">
        <v>1220400</v>
      </c>
      <c r="M25" s="22">
        <v>100</v>
      </c>
      <c r="N25" s="23">
        <v>43921</v>
      </c>
      <c r="O25" s="24">
        <v>1220400</v>
      </c>
      <c r="P25" s="21" t="s">
        <v>805</v>
      </c>
      <c r="Q25" s="24">
        <v>1220400</v>
      </c>
      <c r="R25" s="24">
        <v>1220400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  <c r="AD25" s="24">
        <v>0</v>
      </c>
      <c r="AE25" s="24">
        <v>0</v>
      </c>
      <c r="AF25" s="24">
        <v>1220400</v>
      </c>
      <c r="AG25" s="21" t="s">
        <v>31</v>
      </c>
      <c r="AH25" s="21"/>
      <c r="AI25" s="21" t="s">
        <v>855</v>
      </c>
      <c r="AJ25" s="25" t="s">
        <v>675</v>
      </c>
      <c r="AK25" s="21" t="s">
        <v>33</v>
      </c>
      <c r="AL25" s="21" t="s">
        <v>34</v>
      </c>
      <c r="AM25" s="26" t="s">
        <v>726</v>
      </c>
      <c r="AN25" s="21" t="s">
        <v>408</v>
      </c>
      <c r="AO25" s="22"/>
      <c r="AP25" s="22"/>
      <c r="AQ25" s="27" t="s">
        <v>727</v>
      </c>
      <c r="AR25" s="21" t="s">
        <v>37</v>
      </c>
      <c r="AS25" s="24"/>
      <c r="AT25" s="21" t="s">
        <v>479</v>
      </c>
    </row>
    <row r="26" spans="1:55" s="28" customFormat="1" ht="33.75" customHeight="1">
      <c r="A26" s="21" t="s">
        <v>613</v>
      </c>
      <c r="B26" s="21" t="s">
        <v>26</v>
      </c>
      <c r="C26" s="21" t="s">
        <v>834</v>
      </c>
      <c r="D26" s="22" t="s">
        <v>868</v>
      </c>
      <c r="E26" s="21" t="s">
        <v>490</v>
      </c>
      <c r="F26" s="25" t="s">
        <v>879</v>
      </c>
      <c r="G26" s="21" t="s">
        <v>29</v>
      </c>
      <c r="H26" s="25" t="s">
        <v>856</v>
      </c>
      <c r="I26" s="21" t="s">
        <v>857</v>
      </c>
      <c r="J26" s="23">
        <v>43782</v>
      </c>
      <c r="K26" s="23">
        <v>43922</v>
      </c>
      <c r="L26" s="24">
        <v>10956000</v>
      </c>
      <c r="M26" s="22">
        <v>100</v>
      </c>
      <c r="N26" s="23">
        <v>43921</v>
      </c>
      <c r="O26" s="24">
        <v>10956000</v>
      </c>
      <c r="P26" s="21" t="s">
        <v>805</v>
      </c>
      <c r="Q26" s="24">
        <v>10956000</v>
      </c>
      <c r="R26" s="24">
        <v>10956000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 s="24">
        <v>0</v>
      </c>
      <c r="AE26" s="24">
        <v>0</v>
      </c>
      <c r="AF26" s="24">
        <v>2960268</v>
      </c>
      <c r="AG26" s="21" t="s">
        <v>31</v>
      </c>
      <c r="AH26" s="21"/>
      <c r="AI26" s="21" t="s">
        <v>388</v>
      </c>
      <c r="AJ26" s="25" t="s">
        <v>679</v>
      </c>
      <c r="AK26" s="21" t="s">
        <v>33</v>
      </c>
      <c r="AL26" s="21" t="s">
        <v>34</v>
      </c>
      <c r="AM26" s="26" t="s">
        <v>726</v>
      </c>
      <c r="AN26" s="21" t="s">
        <v>408</v>
      </c>
      <c r="AO26" s="22"/>
      <c r="AP26" s="22"/>
      <c r="AQ26" s="27" t="s">
        <v>727</v>
      </c>
      <c r="AR26" s="21" t="s">
        <v>37</v>
      </c>
      <c r="AS26" s="24"/>
      <c r="AT26" s="21" t="s">
        <v>479</v>
      </c>
      <c r="AU26" s="38"/>
      <c r="AV26" s="39"/>
      <c r="AW26" s="39"/>
      <c r="AX26" s="39"/>
      <c r="AY26" s="39"/>
      <c r="AZ26" s="39"/>
      <c r="BA26" s="39"/>
      <c r="BB26" s="39"/>
      <c r="BC26" s="39"/>
    </row>
    <row r="27" spans="1:55">
      <c r="A27" s="9"/>
      <c r="B27" s="9"/>
      <c r="C27" s="9"/>
      <c r="D27" s="9"/>
      <c r="E27" s="9"/>
      <c r="F27" s="52"/>
      <c r="G27" s="52"/>
      <c r="H27" s="54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2"/>
      <c r="AM27" s="52"/>
      <c r="AN27" s="52"/>
      <c r="AO27" s="52"/>
      <c r="AP27" s="52"/>
      <c r="AQ27" s="52"/>
      <c r="AR27" s="52"/>
      <c r="AS27" s="52"/>
      <c r="AT27" s="52"/>
      <c r="AU27" s="8"/>
      <c r="AV27" s="8"/>
      <c r="AW27" s="8"/>
      <c r="AX27" s="8"/>
    </row>
    <row r="31" spans="1:55">
      <c r="O31" s="3">
        <f>SUM(O5:O22)</f>
        <v>701740054</v>
      </c>
      <c r="Q31" s="3">
        <f>SUM(Q5:Q22)</f>
        <v>0</v>
      </c>
      <c r="X31" s="3">
        <f>SUM(X5:X26)</f>
        <v>62802437</v>
      </c>
      <c r="AF31" s="3">
        <f>SUM(AF5:AF26)</f>
        <v>650602812</v>
      </c>
      <c r="AS31" s="51">
        <f>SUM(AS5:AS26)</f>
        <v>1003962698</v>
      </c>
    </row>
  </sheetData>
  <mergeCells count="35">
    <mergeCell ref="F3:F4"/>
    <mergeCell ref="A3:A4"/>
    <mergeCell ref="B3:B4"/>
    <mergeCell ref="C3:C4"/>
    <mergeCell ref="D3:D4"/>
    <mergeCell ref="E3:E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P3:AP4"/>
    <mergeCell ref="AQ3:AQ4"/>
    <mergeCell ref="AR3:AR4"/>
    <mergeCell ref="AS3:AS4"/>
    <mergeCell ref="AT3:AT4"/>
  </mergeCells>
  <phoneticPr fontId="1"/>
  <pageMargins left="0.70866141732283472" right="0.70866141732283472" top="0.39370078740157483" bottom="0.39370078740157483" header="0.51181102362204722" footer="0.51181102362204722"/>
  <pageSetup paperSize="8" scale="56" fitToWidth="2" fitToHeight="0" orientation="landscape" r:id="rId1"/>
  <colBreaks count="1" manualBreakCount="1">
    <brk id="2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8"/>
  <sheetViews>
    <sheetView view="pageBreakPreview" zoomScale="60" zoomScaleNormal="55" workbookViewId="0">
      <selection activeCell="AE25" sqref="AE25"/>
    </sheetView>
  </sheetViews>
  <sheetFormatPr defaultRowHeight="15.75"/>
  <cols>
    <col min="1" max="1" width="12.625" style="2" customWidth="1"/>
    <col min="2" max="2" width="6.625" style="2" customWidth="1"/>
    <col min="3" max="3" width="40.75" style="2" customWidth="1"/>
    <col min="4" max="4" width="13.625" style="2" customWidth="1"/>
    <col min="5" max="5" width="16.1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625" style="2" customWidth="1"/>
    <col min="16" max="16" width="18.875" style="2" customWidth="1"/>
    <col min="17" max="17" width="13.125" style="2" customWidth="1"/>
    <col min="18" max="23" width="9.125" style="2" bestFit="1" customWidth="1"/>
    <col min="24" max="24" width="13.125" style="2" customWidth="1"/>
    <col min="25" max="31" width="9.125" style="2" bestFit="1" customWidth="1"/>
    <col min="32" max="32" width="15.37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6.6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770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7">
        <v>43921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 ht="15.75" customHeight="1">
      <c r="A3" s="66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769</v>
      </c>
      <c r="O3" s="62" t="s">
        <v>5</v>
      </c>
      <c r="P3" s="67" t="s">
        <v>6</v>
      </c>
      <c r="Q3" s="62" t="s">
        <v>7</v>
      </c>
      <c r="R3" s="69" t="s">
        <v>8</v>
      </c>
      <c r="S3" s="69"/>
      <c r="T3" s="69"/>
      <c r="U3" s="69"/>
      <c r="V3" s="69"/>
      <c r="W3" s="69"/>
      <c r="X3" s="62" t="s">
        <v>785</v>
      </c>
      <c r="Y3" s="69" t="s">
        <v>10</v>
      </c>
      <c r="Z3" s="69"/>
      <c r="AA3" s="69"/>
      <c r="AB3" s="69"/>
      <c r="AC3" s="69"/>
      <c r="AD3" s="69"/>
      <c r="AE3" s="69"/>
      <c r="AF3" s="73" t="s">
        <v>760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46" s="7" customFormat="1" ht="31.5">
      <c r="A4" s="59"/>
      <c r="B4" s="59"/>
      <c r="C4" s="59"/>
      <c r="D4" s="71"/>
      <c r="E4" s="59"/>
      <c r="F4" s="59"/>
      <c r="G4" s="59"/>
      <c r="H4" s="68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59"/>
    </row>
    <row r="5" spans="1:46" s="9" customFormat="1" ht="33.75" customHeight="1">
      <c r="A5" s="4" t="s">
        <v>25</v>
      </c>
      <c r="B5" s="4" t="s">
        <v>26</v>
      </c>
      <c r="C5" s="4" t="s">
        <v>27</v>
      </c>
      <c r="D5" s="4" t="s">
        <v>47</v>
      </c>
      <c r="E5" s="4" t="s">
        <v>28</v>
      </c>
      <c r="F5" s="4" t="s">
        <v>654</v>
      </c>
      <c r="G5" s="4" t="s">
        <v>29</v>
      </c>
      <c r="H5" s="4"/>
      <c r="I5" s="4" t="s">
        <v>30</v>
      </c>
      <c r="J5" s="11">
        <v>28479</v>
      </c>
      <c r="K5" s="5"/>
      <c r="L5" s="6">
        <v>32188940</v>
      </c>
      <c r="M5" s="5">
        <v>100</v>
      </c>
      <c r="N5" s="5"/>
      <c r="O5" s="6">
        <v>32188940</v>
      </c>
      <c r="P5" s="22"/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32188940</v>
      </c>
      <c r="AG5" s="4" t="s">
        <v>31</v>
      </c>
      <c r="AH5" s="5"/>
      <c r="AI5" s="4" t="s">
        <v>32</v>
      </c>
      <c r="AJ5" s="10" t="s">
        <v>673</v>
      </c>
      <c r="AK5" s="4" t="s">
        <v>33</v>
      </c>
      <c r="AL5" s="4" t="s">
        <v>34</v>
      </c>
      <c r="AM5" s="6">
        <v>32188940</v>
      </c>
      <c r="AN5" s="19" t="s">
        <v>35</v>
      </c>
      <c r="AO5" s="5"/>
      <c r="AP5" s="4" t="s">
        <v>36</v>
      </c>
      <c r="AQ5" s="5"/>
      <c r="AR5" s="4" t="s">
        <v>37</v>
      </c>
      <c r="AS5" s="6">
        <v>0</v>
      </c>
      <c r="AT5" s="4" t="s">
        <v>38</v>
      </c>
    </row>
    <row r="6" spans="1:46" s="8" customFormat="1" ht="33.75" customHeight="1">
      <c r="A6" s="4" t="s">
        <v>39</v>
      </c>
      <c r="B6" s="4" t="s">
        <v>26</v>
      </c>
      <c r="C6" s="4" t="s">
        <v>40</v>
      </c>
      <c r="D6" s="4" t="s">
        <v>47</v>
      </c>
      <c r="E6" s="4" t="s">
        <v>28</v>
      </c>
      <c r="F6" s="4" t="s">
        <v>654</v>
      </c>
      <c r="G6" s="4" t="s">
        <v>29</v>
      </c>
      <c r="H6" s="4"/>
      <c r="I6" s="4" t="s">
        <v>30</v>
      </c>
      <c r="J6" s="11">
        <v>28937</v>
      </c>
      <c r="K6" s="5"/>
      <c r="L6" s="6">
        <v>1348</v>
      </c>
      <c r="M6" s="5">
        <v>100</v>
      </c>
      <c r="N6" s="5"/>
      <c r="O6" s="6">
        <v>1348</v>
      </c>
      <c r="P6" s="22"/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1348</v>
      </c>
      <c r="AG6" s="4" t="s">
        <v>31</v>
      </c>
      <c r="AH6" s="5"/>
      <c r="AI6" s="4" t="s">
        <v>32</v>
      </c>
      <c r="AJ6" s="10" t="s">
        <v>673</v>
      </c>
      <c r="AK6" s="4" t="s">
        <v>33</v>
      </c>
      <c r="AL6" s="4" t="s">
        <v>34</v>
      </c>
      <c r="AM6" s="6">
        <v>1348</v>
      </c>
      <c r="AN6" s="19" t="s">
        <v>41</v>
      </c>
      <c r="AO6" s="5"/>
      <c r="AP6" s="4" t="s">
        <v>43</v>
      </c>
      <c r="AQ6" s="5"/>
      <c r="AR6" s="4" t="s">
        <v>37</v>
      </c>
      <c r="AS6" s="6">
        <v>0</v>
      </c>
      <c r="AT6" s="4" t="s">
        <v>44</v>
      </c>
    </row>
    <row r="7" spans="1:46" s="8" customFormat="1" ht="33.75" customHeight="1">
      <c r="A7" s="4" t="s">
        <v>45</v>
      </c>
      <c r="B7" s="4" t="s">
        <v>26</v>
      </c>
      <c r="C7" s="4" t="s">
        <v>46</v>
      </c>
      <c r="D7" s="4" t="s">
        <v>47</v>
      </c>
      <c r="E7" s="4" t="s">
        <v>28</v>
      </c>
      <c r="F7" s="4" t="s">
        <v>655</v>
      </c>
      <c r="G7" s="4" t="s">
        <v>29</v>
      </c>
      <c r="H7" s="4"/>
      <c r="I7" s="4" t="s">
        <v>30</v>
      </c>
      <c r="J7" s="11">
        <v>25798</v>
      </c>
      <c r="K7" s="5"/>
      <c r="L7" s="6">
        <v>7039286</v>
      </c>
      <c r="M7" s="5">
        <v>100</v>
      </c>
      <c r="N7" s="5"/>
      <c r="O7" s="6">
        <v>7039286</v>
      </c>
      <c r="P7" s="22"/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7039286</v>
      </c>
      <c r="AG7" s="4" t="s">
        <v>31</v>
      </c>
      <c r="AH7" s="5"/>
      <c r="AI7" s="4" t="s">
        <v>47</v>
      </c>
      <c r="AJ7" s="10" t="s">
        <v>674</v>
      </c>
      <c r="AK7" s="4" t="s">
        <v>33</v>
      </c>
      <c r="AL7" s="4" t="s">
        <v>34</v>
      </c>
      <c r="AM7" s="6">
        <v>7039286</v>
      </c>
      <c r="AN7" s="19" t="s">
        <v>48</v>
      </c>
      <c r="AO7" s="5"/>
      <c r="AP7" s="4" t="s">
        <v>49</v>
      </c>
      <c r="AQ7" s="5"/>
      <c r="AR7" s="4" t="s">
        <v>37</v>
      </c>
      <c r="AS7" s="6">
        <v>0</v>
      </c>
      <c r="AT7" s="4" t="s">
        <v>50</v>
      </c>
    </row>
    <row r="8" spans="1:46" s="8" customFormat="1" ht="33.75" customHeight="1">
      <c r="A8" s="4" t="s">
        <v>51</v>
      </c>
      <c r="B8" s="4" t="s">
        <v>26</v>
      </c>
      <c r="C8" s="4" t="s">
        <v>52</v>
      </c>
      <c r="D8" s="4" t="s">
        <v>47</v>
      </c>
      <c r="E8" s="4" t="s">
        <v>28</v>
      </c>
      <c r="F8" s="4" t="s">
        <v>655</v>
      </c>
      <c r="G8" s="4" t="s">
        <v>29</v>
      </c>
      <c r="H8" s="4"/>
      <c r="I8" s="4" t="s">
        <v>30</v>
      </c>
      <c r="J8" s="11">
        <v>24091</v>
      </c>
      <c r="K8" s="5"/>
      <c r="L8" s="6">
        <v>9406853</v>
      </c>
      <c r="M8" s="5">
        <v>100</v>
      </c>
      <c r="N8" s="5"/>
      <c r="O8" s="6">
        <v>9406853</v>
      </c>
      <c r="P8" s="22"/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9406853</v>
      </c>
      <c r="AG8" s="4" t="s">
        <v>31</v>
      </c>
      <c r="AH8" s="5"/>
      <c r="AI8" s="4" t="s">
        <v>47</v>
      </c>
      <c r="AJ8" s="10" t="s">
        <v>674</v>
      </c>
      <c r="AK8" s="4" t="s">
        <v>33</v>
      </c>
      <c r="AL8" s="4" t="s">
        <v>34</v>
      </c>
      <c r="AM8" s="6">
        <v>9406853</v>
      </c>
      <c r="AN8" s="19" t="s">
        <v>53</v>
      </c>
      <c r="AO8" s="5"/>
      <c r="AP8" s="4" t="s">
        <v>43</v>
      </c>
      <c r="AQ8" s="5"/>
      <c r="AR8" s="4" t="s">
        <v>37</v>
      </c>
      <c r="AS8" s="6">
        <v>0</v>
      </c>
      <c r="AT8" s="4" t="s">
        <v>54</v>
      </c>
    </row>
    <row r="9" spans="1:46" s="8" customFormat="1" ht="33.75" customHeight="1">
      <c r="A9" s="4" t="s">
        <v>55</v>
      </c>
      <c r="B9" s="4" t="s">
        <v>26</v>
      </c>
      <c r="C9" s="4" t="s">
        <v>56</v>
      </c>
      <c r="D9" s="4" t="s">
        <v>47</v>
      </c>
      <c r="E9" s="4" t="s">
        <v>28</v>
      </c>
      <c r="F9" s="4" t="s">
        <v>655</v>
      </c>
      <c r="G9" s="4" t="s">
        <v>29</v>
      </c>
      <c r="H9" s="4"/>
      <c r="I9" s="4" t="s">
        <v>30</v>
      </c>
      <c r="J9" s="11">
        <v>24091</v>
      </c>
      <c r="K9" s="5"/>
      <c r="L9" s="6">
        <v>1971711</v>
      </c>
      <c r="M9" s="5">
        <v>100</v>
      </c>
      <c r="N9" s="5"/>
      <c r="O9" s="6">
        <v>1971711</v>
      </c>
      <c r="P9" s="22"/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1971711</v>
      </c>
      <c r="AG9" s="4" t="s">
        <v>31</v>
      </c>
      <c r="AH9" s="5"/>
      <c r="AI9" s="4" t="s">
        <v>47</v>
      </c>
      <c r="AJ9" s="10" t="s">
        <v>674</v>
      </c>
      <c r="AK9" s="4" t="s">
        <v>33</v>
      </c>
      <c r="AL9" s="4" t="s">
        <v>34</v>
      </c>
      <c r="AM9" s="6">
        <v>1971711</v>
      </c>
      <c r="AN9" s="19" t="s">
        <v>57</v>
      </c>
      <c r="AO9" s="5"/>
      <c r="AP9" s="4" t="s">
        <v>43</v>
      </c>
      <c r="AQ9" s="5"/>
      <c r="AR9" s="4" t="s">
        <v>37</v>
      </c>
      <c r="AS9" s="6">
        <v>0</v>
      </c>
      <c r="AT9" s="4" t="s">
        <v>58</v>
      </c>
    </row>
    <row r="10" spans="1:46" s="8" customFormat="1" ht="33.75" customHeight="1">
      <c r="A10" s="4" t="s">
        <v>59</v>
      </c>
      <c r="B10" s="4" t="s">
        <v>26</v>
      </c>
      <c r="C10" s="4" t="s">
        <v>60</v>
      </c>
      <c r="D10" s="4" t="s">
        <v>47</v>
      </c>
      <c r="E10" s="4" t="s">
        <v>28</v>
      </c>
      <c r="F10" s="4" t="s">
        <v>655</v>
      </c>
      <c r="G10" s="4" t="s">
        <v>29</v>
      </c>
      <c r="H10" s="4"/>
      <c r="I10" s="4" t="s">
        <v>30</v>
      </c>
      <c r="J10" s="11">
        <v>25798</v>
      </c>
      <c r="K10" s="5"/>
      <c r="L10" s="6">
        <v>6046110</v>
      </c>
      <c r="M10" s="5">
        <v>100</v>
      </c>
      <c r="N10" s="5"/>
      <c r="O10" s="6">
        <v>6046110</v>
      </c>
      <c r="P10" s="22"/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6046110</v>
      </c>
      <c r="AG10" s="4" t="s">
        <v>31</v>
      </c>
      <c r="AH10" s="5"/>
      <c r="AI10" s="4" t="s">
        <v>47</v>
      </c>
      <c r="AJ10" s="10" t="s">
        <v>674</v>
      </c>
      <c r="AK10" s="4" t="s">
        <v>33</v>
      </c>
      <c r="AL10" s="4" t="s">
        <v>34</v>
      </c>
      <c r="AM10" s="6">
        <v>6046110</v>
      </c>
      <c r="AN10" s="19" t="s">
        <v>61</v>
      </c>
      <c r="AO10" s="5"/>
      <c r="AP10" s="4" t="s">
        <v>43</v>
      </c>
      <c r="AQ10" s="5"/>
      <c r="AR10" s="4" t="s">
        <v>37</v>
      </c>
      <c r="AS10" s="6">
        <v>0</v>
      </c>
      <c r="AT10" s="4" t="s">
        <v>62</v>
      </c>
    </row>
    <row r="11" spans="1:46" s="8" customFormat="1" ht="33.75" customHeight="1">
      <c r="A11" s="4" t="s">
        <v>63</v>
      </c>
      <c r="B11" s="4" t="s">
        <v>26</v>
      </c>
      <c r="C11" s="4" t="s">
        <v>64</v>
      </c>
      <c r="D11" s="4" t="s">
        <v>47</v>
      </c>
      <c r="E11" s="4" t="s">
        <v>28</v>
      </c>
      <c r="F11" s="4" t="s">
        <v>655</v>
      </c>
      <c r="G11" s="4" t="s">
        <v>29</v>
      </c>
      <c r="H11" s="4"/>
      <c r="I11" s="4" t="s">
        <v>30</v>
      </c>
      <c r="J11" s="11">
        <v>26129</v>
      </c>
      <c r="K11" s="5"/>
      <c r="L11" s="6">
        <v>1338552</v>
      </c>
      <c r="M11" s="5">
        <v>100</v>
      </c>
      <c r="N11" s="5"/>
      <c r="O11" s="6">
        <v>1338552</v>
      </c>
      <c r="P11" s="22"/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1338552</v>
      </c>
      <c r="AG11" s="4" t="s">
        <v>31</v>
      </c>
      <c r="AH11" s="5"/>
      <c r="AI11" s="4" t="s">
        <v>47</v>
      </c>
      <c r="AJ11" s="10" t="s">
        <v>674</v>
      </c>
      <c r="AK11" s="4" t="s">
        <v>33</v>
      </c>
      <c r="AL11" s="4" t="s">
        <v>34</v>
      </c>
      <c r="AM11" s="6">
        <v>1338552</v>
      </c>
      <c r="AN11" s="19" t="s">
        <v>65</v>
      </c>
      <c r="AO11" s="5"/>
      <c r="AP11" s="4" t="s">
        <v>36</v>
      </c>
      <c r="AQ11" s="5"/>
      <c r="AR11" s="4" t="s">
        <v>37</v>
      </c>
      <c r="AS11" s="6">
        <v>0</v>
      </c>
      <c r="AT11" s="4" t="s">
        <v>66</v>
      </c>
    </row>
    <row r="12" spans="1:46" s="8" customFormat="1" ht="33.75" customHeight="1">
      <c r="A12" s="4" t="s">
        <v>67</v>
      </c>
      <c r="B12" s="4" t="s">
        <v>26</v>
      </c>
      <c r="C12" s="4" t="s">
        <v>68</v>
      </c>
      <c r="D12" s="4" t="s">
        <v>47</v>
      </c>
      <c r="E12" s="4" t="s">
        <v>28</v>
      </c>
      <c r="F12" s="4" t="s">
        <v>655</v>
      </c>
      <c r="G12" s="4" t="s">
        <v>29</v>
      </c>
      <c r="H12" s="4"/>
      <c r="I12" s="4" t="s">
        <v>30</v>
      </c>
      <c r="J12" s="11">
        <v>39338</v>
      </c>
      <c r="K12" s="5"/>
      <c r="L12" s="6">
        <v>1162137</v>
      </c>
      <c r="M12" s="5">
        <v>100</v>
      </c>
      <c r="N12" s="5"/>
      <c r="O12" s="6">
        <v>1162137</v>
      </c>
      <c r="P12" s="22"/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1162137</v>
      </c>
      <c r="AG12" s="4" t="s">
        <v>31</v>
      </c>
      <c r="AH12" s="5"/>
      <c r="AI12" s="4" t="s">
        <v>47</v>
      </c>
      <c r="AJ12" s="10" t="s">
        <v>674</v>
      </c>
      <c r="AK12" s="4" t="s">
        <v>33</v>
      </c>
      <c r="AL12" s="4" t="s">
        <v>34</v>
      </c>
      <c r="AM12" s="6">
        <v>1162137</v>
      </c>
      <c r="AN12" s="19" t="s">
        <v>69</v>
      </c>
      <c r="AO12" s="5"/>
      <c r="AP12" s="4" t="s">
        <v>36</v>
      </c>
      <c r="AQ12" s="5"/>
      <c r="AR12" s="4" t="s">
        <v>37</v>
      </c>
      <c r="AS12" s="6">
        <v>0</v>
      </c>
      <c r="AT12" s="4" t="s">
        <v>70</v>
      </c>
    </row>
    <row r="13" spans="1:46" s="8" customFormat="1" ht="33.75" customHeight="1">
      <c r="A13" s="4" t="s">
        <v>71</v>
      </c>
      <c r="B13" s="4" t="s">
        <v>26</v>
      </c>
      <c r="C13" s="4" t="s">
        <v>72</v>
      </c>
      <c r="D13" s="4" t="s">
        <v>47</v>
      </c>
      <c r="E13" s="4" t="s">
        <v>28</v>
      </c>
      <c r="F13" s="4" t="s">
        <v>655</v>
      </c>
      <c r="G13" s="4" t="s">
        <v>29</v>
      </c>
      <c r="H13" s="4"/>
      <c r="I13" s="4" t="s">
        <v>30</v>
      </c>
      <c r="J13" s="11">
        <v>39338</v>
      </c>
      <c r="K13" s="5"/>
      <c r="L13" s="6">
        <v>249988</v>
      </c>
      <c r="M13" s="5">
        <v>100</v>
      </c>
      <c r="N13" s="5"/>
      <c r="O13" s="6">
        <v>249988</v>
      </c>
      <c r="P13" s="22"/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249988</v>
      </c>
      <c r="AG13" s="4" t="s">
        <v>31</v>
      </c>
      <c r="AH13" s="5"/>
      <c r="AI13" s="4" t="s">
        <v>47</v>
      </c>
      <c r="AJ13" s="10" t="s">
        <v>674</v>
      </c>
      <c r="AK13" s="4" t="s">
        <v>33</v>
      </c>
      <c r="AL13" s="4" t="s">
        <v>34</v>
      </c>
      <c r="AM13" s="6">
        <v>249988</v>
      </c>
      <c r="AN13" s="19" t="s">
        <v>73</v>
      </c>
      <c r="AO13" s="5"/>
      <c r="AP13" s="4" t="s">
        <v>36</v>
      </c>
      <c r="AQ13" s="5"/>
      <c r="AR13" s="4" t="s">
        <v>37</v>
      </c>
      <c r="AS13" s="6">
        <v>0</v>
      </c>
      <c r="AT13" s="4" t="s">
        <v>74</v>
      </c>
    </row>
    <row r="14" spans="1:46" s="8" customFormat="1" ht="33.75" customHeight="1">
      <c r="A14" s="4" t="s">
        <v>75</v>
      </c>
      <c r="B14" s="4" t="s">
        <v>26</v>
      </c>
      <c r="C14" s="4" t="s">
        <v>76</v>
      </c>
      <c r="D14" s="4" t="s">
        <v>77</v>
      </c>
      <c r="E14" s="4" t="s">
        <v>28</v>
      </c>
      <c r="F14" s="4" t="s">
        <v>656</v>
      </c>
      <c r="G14" s="4" t="s">
        <v>29</v>
      </c>
      <c r="H14" s="4"/>
      <c r="I14" s="4" t="s">
        <v>30</v>
      </c>
      <c r="J14" s="11">
        <v>34130</v>
      </c>
      <c r="K14" s="5"/>
      <c r="L14" s="6">
        <v>69098820</v>
      </c>
      <c r="M14" s="5">
        <v>100</v>
      </c>
      <c r="N14" s="5"/>
      <c r="O14" s="6">
        <v>69098820</v>
      </c>
      <c r="P14" s="22"/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6">
        <v>69098820</v>
      </c>
      <c r="AG14" s="4" t="s">
        <v>31</v>
      </c>
      <c r="AH14" s="5"/>
      <c r="AI14" s="4" t="s">
        <v>77</v>
      </c>
      <c r="AJ14" s="10" t="s">
        <v>675</v>
      </c>
      <c r="AK14" s="4" t="s">
        <v>33</v>
      </c>
      <c r="AL14" s="4" t="s">
        <v>34</v>
      </c>
      <c r="AM14" s="6">
        <v>69098820</v>
      </c>
      <c r="AN14" s="19" t="s">
        <v>78</v>
      </c>
      <c r="AO14" s="5"/>
      <c r="AP14" s="4" t="s">
        <v>43</v>
      </c>
      <c r="AQ14" s="5"/>
      <c r="AR14" s="4" t="s">
        <v>37</v>
      </c>
      <c r="AS14" s="6">
        <v>0</v>
      </c>
      <c r="AT14" s="4" t="s">
        <v>79</v>
      </c>
    </row>
    <row r="15" spans="1:46" s="8" customFormat="1" ht="33.75" customHeight="1">
      <c r="A15" s="4" t="s">
        <v>80</v>
      </c>
      <c r="B15" s="4" t="s">
        <v>26</v>
      </c>
      <c r="C15" s="4" t="s">
        <v>81</v>
      </c>
      <c r="D15" s="4" t="s">
        <v>77</v>
      </c>
      <c r="E15" s="4" t="s">
        <v>28</v>
      </c>
      <c r="F15" s="4" t="s">
        <v>656</v>
      </c>
      <c r="G15" s="4" t="s">
        <v>29</v>
      </c>
      <c r="H15" s="4"/>
      <c r="I15" s="4" t="s">
        <v>30</v>
      </c>
      <c r="J15" s="11">
        <v>39338</v>
      </c>
      <c r="K15" s="5"/>
      <c r="L15" s="6">
        <v>9187</v>
      </c>
      <c r="M15" s="5">
        <v>100</v>
      </c>
      <c r="N15" s="5"/>
      <c r="O15" s="6">
        <v>9187</v>
      </c>
      <c r="P15" s="22"/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6">
        <v>9187</v>
      </c>
      <c r="AG15" s="4" t="s">
        <v>31</v>
      </c>
      <c r="AH15" s="5"/>
      <c r="AI15" s="4" t="s">
        <v>77</v>
      </c>
      <c r="AJ15" s="10" t="s">
        <v>675</v>
      </c>
      <c r="AK15" s="4" t="s">
        <v>33</v>
      </c>
      <c r="AL15" s="4" t="s">
        <v>34</v>
      </c>
      <c r="AM15" s="6">
        <v>9187</v>
      </c>
      <c r="AN15" s="19" t="s">
        <v>82</v>
      </c>
      <c r="AO15" s="5"/>
      <c r="AP15" s="4" t="s">
        <v>43</v>
      </c>
      <c r="AQ15" s="5"/>
      <c r="AR15" s="4" t="s">
        <v>37</v>
      </c>
      <c r="AS15" s="6">
        <v>0</v>
      </c>
      <c r="AT15" s="4" t="s">
        <v>83</v>
      </c>
    </row>
    <row r="16" spans="1:46" s="8" customFormat="1" ht="33.75" customHeight="1">
      <c r="A16" s="4" t="s">
        <v>84</v>
      </c>
      <c r="B16" s="4" t="s">
        <v>26</v>
      </c>
      <c r="C16" s="4" t="s">
        <v>85</v>
      </c>
      <c r="D16" s="4" t="s">
        <v>77</v>
      </c>
      <c r="E16" s="4" t="s">
        <v>28</v>
      </c>
      <c r="F16" s="4" t="s">
        <v>657</v>
      </c>
      <c r="G16" s="4" t="s">
        <v>29</v>
      </c>
      <c r="H16" s="4"/>
      <c r="I16" s="4" t="s">
        <v>30</v>
      </c>
      <c r="J16" s="11">
        <v>34130</v>
      </c>
      <c r="K16" s="5"/>
      <c r="L16" s="6">
        <v>309512</v>
      </c>
      <c r="M16" s="5">
        <v>100</v>
      </c>
      <c r="N16" s="5"/>
      <c r="O16" s="6">
        <v>309512</v>
      </c>
      <c r="P16" s="22"/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6">
        <v>309512</v>
      </c>
      <c r="AG16" s="4" t="s">
        <v>31</v>
      </c>
      <c r="AH16" s="5"/>
      <c r="AI16" s="4" t="s">
        <v>86</v>
      </c>
      <c r="AJ16" s="10" t="s">
        <v>675</v>
      </c>
      <c r="AK16" s="4" t="s">
        <v>33</v>
      </c>
      <c r="AL16" s="4" t="s">
        <v>34</v>
      </c>
      <c r="AM16" s="6">
        <v>309512</v>
      </c>
      <c r="AN16" s="19" t="s">
        <v>87</v>
      </c>
      <c r="AO16" s="5"/>
      <c r="AP16" s="4" t="s">
        <v>43</v>
      </c>
      <c r="AQ16" s="5"/>
      <c r="AR16" s="4" t="s">
        <v>37</v>
      </c>
      <c r="AS16" s="6">
        <v>0</v>
      </c>
      <c r="AT16" s="4" t="s">
        <v>88</v>
      </c>
    </row>
    <row r="17" spans="1:46" s="8" customFormat="1" ht="33.75" customHeight="1">
      <c r="A17" s="4" t="s">
        <v>89</v>
      </c>
      <c r="B17" s="4" t="s">
        <v>26</v>
      </c>
      <c r="C17" s="4" t="s">
        <v>90</v>
      </c>
      <c r="D17" s="4" t="s">
        <v>77</v>
      </c>
      <c r="E17" s="4" t="s">
        <v>28</v>
      </c>
      <c r="F17" s="4" t="s">
        <v>657</v>
      </c>
      <c r="G17" s="4" t="s">
        <v>29</v>
      </c>
      <c r="H17" s="4"/>
      <c r="I17" s="4" t="s">
        <v>30</v>
      </c>
      <c r="J17" s="11">
        <v>34130</v>
      </c>
      <c r="K17" s="5"/>
      <c r="L17" s="6">
        <v>31802</v>
      </c>
      <c r="M17" s="5">
        <v>100</v>
      </c>
      <c r="N17" s="5"/>
      <c r="O17" s="6">
        <v>31802</v>
      </c>
      <c r="P17" s="22"/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6">
        <v>31802</v>
      </c>
      <c r="AG17" s="4" t="s">
        <v>31</v>
      </c>
      <c r="AH17" s="5"/>
      <c r="AI17" s="4" t="s">
        <v>86</v>
      </c>
      <c r="AJ17" s="10" t="s">
        <v>675</v>
      </c>
      <c r="AK17" s="4" t="s">
        <v>33</v>
      </c>
      <c r="AL17" s="4" t="s">
        <v>34</v>
      </c>
      <c r="AM17" s="6">
        <v>31802</v>
      </c>
      <c r="AN17" s="19" t="s">
        <v>91</v>
      </c>
      <c r="AO17" s="5"/>
      <c r="AP17" s="4" t="s">
        <v>43</v>
      </c>
      <c r="AQ17" s="5"/>
      <c r="AR17" s="4" t="s">
        <v>37</v>
      </c>
      <c r="AS17" s="6">
        <v>0</v>
      </c>
      <c r="AT17" s="4" t="s">
        <v>92</v>
      </c>
    </row>
    <row r="18" spans="1:46" s="8" customFormat="1" ht="33.75" customHeight="1">
      <c r="A18" s="4" t="s">
        <v>93</v>
      </c>
      <c r="B18" s="4" t="s">
        <v>26</v>
      </c>
      <c r="C18" s="4" t="s">
        <v>94</v>
      </c>
      <c r="D18" s="4" t="s">
        <v>77</v>
      </c>
      <c r="E18" s="4" t="s">
        <v>28</v>
      </c>
      <c r="F18" s="4" t="s">
        <v>657</v>
      </c>
      <c r="G18" s="4" t="s">
        <v>29</v>
      </c>
      <c r="H18" s="4"/>
      <c r="I18" s="4" t="s">
        <v>30</v>
      </c>
      <c r="J18" s="11">
        <v>34130</v>
      </c>
      <c r="K18" s="5"/>
      <c r="L18" s="6">
        <v>129</v>
      </c>
      <c r="M18" s="5">
        <v>100</v>
      </c>
      <c r="N18" s="5"/>
      <c r="O18" s="6">
        <v>129</v>
      </c>
      <c r="P18" s="22"/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6">
        <v>129</v>
      </c>
      <c r="AG18" s="4" t="s">
        <v>31</v>
      </c>
      <c r="AH18" s="5"/>
      <c r="AI18" s="4" t="s">
        <v>86</v>
      </c>
      <c r="AJ18" s="10" t="s">
        <v>675</v>
      </c>
      <c r="AK18" s="4" t="s">
        <v>33</v>
      </c>
      <c r="AL18" s="4" t="s">
        <v>34</v>
      </c>
      <c r="AM18" s="6">
        <v>129</v>
      </c>
      <c r="AN18" s="19" t="s">
        <v>95</v>
      </c>
      <c r="AO18" s="5"/>
      <c r="AP18" s="4" t="s">
        <v>43</v>
      </c>
      <c r="AQ18" s="5"/>
      <c r="AR18" s="4" t="s">
        <v>37</v>
      </c>
      <c r="AS18" s="6">
        <v>0</v>
      </c>
      <c r="AT18" s="4" t="s">
        <v>96</v>
      </c>
    </row>
    <row r="19" spans="1:46" s="8" customFormat="1" ht="33.75" customHeight="1">
      <c r="A19" s="4" t="s">
        <v>97</v>
      </c>
      <c r="B19" s="4" t="s">
        <v>26</v>
      </c>
      <c r="C19" s="4" t="s">
        <v>98</v>
      </c>
      <c r="D19" s="4" t="s">
        <v>77</v>
      </c>
      <c r="E19" s="4" t="s">
        <v>28</v>
      </c>
      <c r="F19" s="4" t="s">
        <v>657</v>
      </c>
      <c r="G19" s="4" t="s">
        <v>29</v>
      </c>
      <c r="H19" s="4"/>
      <c r="I19" s="4" t="s">
        <v>30</v>
      </c>
      <c r="J19" s="11">
        <v>35153</v>
      </c>
      <c r="K19" s="5"/>
      <c r="L19" s="6">
        <v>1309</v>
      </c>
      <c r="M19" s="5">
        <v>100</v>
      </c>
      <c r="N19" s="5"/>
      <c r="O19" s="6">
        <v>1309</v>
      </c>
      <c r="P19" s="22"/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6">
        <v>1309</v>
      </c>
      <c r="AG19" s="4" t="s">
        <v>31</v>
      </c>
      <c r="AH19" s="5"/>
      <c r="AI19" s="4" t="s">
        <v>86</v>
      </c>
      <c r="AJ19" s="10" t="s">
        <v>675</v>
      </c>
      <c r="AK19" s="4" t="s">
        <v>33</v>
      </c>
      <c r="AL19" s="4" t="s">
        <v>34</v>
      </c>
      <c r="AM19" s="6">
        <v>1309</v>
      </c>
      <c r="AN19" s="19" t="s">
        <v>99</v>
      </c>
      <c r="AO19" s="5"/>
      <c r="AP19" s="4" t="s">
        <v>43</v>
      </c>
      <c r="AQ19" s="5"/>
      <c r="AR19" s="4" t="s">
        <v>37</v>
      </c>
      <c r="AS19" s="6">
        <v>0</v>
      </c>
      <c r="AT19" s="4" t="s">
        <v>100</v>
      </c>
    </row>
    <row r="20" spans="1:46" s="8" customFormat="1" ht="33.75" customHeight="1">
      <c r="A20" s="4" t="s">
        <v>101</v>
      </c>
      <c r="B20" s="4" t="s">
        <v>26</v>
      </c>
      <c r="C20" s="4" t="s">
        <v>102</v>
      </c>
      <c r="D20" s="4" t="s">
        <v>77</v>
      </c>
      <c r="E20" s="4" t="s">
        <v>28</v>
      </c>
      <c r="F20" s="4" t="s">
        <v>657</v>
      </c>
      <c r="G20" s="4" t="s">
        <v>29</v>
      </c>
      <c r="H20" s="4"/>
      <c r="I20" s="4" t="s">
        <v>30</v>
      </c>
      <c r="J20" s="11">
        <v>35153</v>
      </c>
      <c r="K20" s="5"/>
      <c r="L20" s="6">
        <v>5734</v>
      </c>
      <c r="M20" s="5">
        <v>100</v>
      </c>
      <c r="N20" s="5"/>
      <c r="O20" s="6">
        <v>5734</v>
      </c>
      <c r="P20" s="22"/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6">
        <v>5734</v>
      </c>
      <c r="AG20" s="4" t="s">
        <v>31</v>
      </c>
      <c r="AH20" s="5"/>
      <c r="AI20" s="4" t="s">
        <v>86</v>
      </c>
      <c r="AJ20" s="10" t="s">
        <v>675</v>
      </c>
      <c r="AK20" s="4" t="s">
        <v>33</v>
      </c>
      <c r="AL20" s="4" t="s">
        <v>34</v>
      </c>
      <c r="AM20" s="6">
        <v>5734</v>
      </c>
      <c r="AN20" s="19" t="s">
        <v>103</v>
      </c>
      <c r="AO20" s="5"/>
      <c r="AP20" s="4" t="s">
        <v>43</v>
      </c>
      <c r="AQ20" s="5"/>
      <c r="AR20" s="4" t="s">
        <v>37</v>
      </c>
      <c r="AS20" s="6">
        <v>0</v>
      </c>
      <c r="AT20" s="4" t="s">
        <v>104</v>
      </c>
    </row>
    <row r="21" spans="1:46" s="8" customFormat="1" ht="33.75" customHeight="1">
      <c r="A21" s="4" t="s">
        <v>105</v>
      </c>
      <c r="B21" s="4" t="s">
        <v>26</v>
      </c>
      <c r="C21" s="4" t="s">
        <v>106</v>
      </c>
      <c r="D21" s="4" t="s">
        <v>77</v>
      </c>
      <c r="E21" s="4" t="s">
        <v>28</v>
      </c>
      <c r="F21" s="4" t="s">
        <v>657</v>
      </c>
      <c r="G21" s="4" t="s">
        <v>29</v>
      </c>
      <c r="H21" s="4"/>
      <c r="I21" s="4" t="s">
        <v>30</v>
      </c>
      <c r="J21" s="11">
        <v>35153</v>
      </c>
      <c r="K21" s="5"/>
      <c r="L21" s="6">
        <v>908460</v>
      </c>
      <c r="M21" s="5">
        <v>100</v>
      </c>
      <c r="N21" s="5"/>
      <c r="O21" s="6">
        <v>908460</v>
      </c>
      <c r="P21" s="22"/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6">
        <v>908460</v>
      </c>
      <c r="AG21" s="4" t="s">
        <v>31</v>
      </c>
      <c r="AH21" s="5"/>
      <c r="AI21" s="4" t="s">
        <v>86</v>
      </c>
      <c r="AJ21" s="10" t="s">
        <v>675</v>
      </c>
      <c r="AK21" s="4" t="s">
        <v>33</v>
      </c>
      <c r="AL21" s="4" t="s">
        <v>34</v>
      </c>
      <c r="AM21" s="6">
        <v>908460</v>
      </c>
      <c r="AN21" s="19" t="s">
        <v>107</v>
      </c>
      <c r="AO21" s="5"/>
      <c r="AP21" s="4" t="s">
        <v>43</v>
      </c>
      <c r="AQ21" s="5"/>
      <c r="AR21" s="4" t="s">
        <v>37</v>
      </c>
      <c r="AS21" s="6">
        <v>0</v>
      </c>
      <c r="AT21" s="4" t="s">
        <v>108</v>
      </c>
    </row>
    <row r="22" spans="1:46" s="8" customFormat="1" ht="33.75" customHeight="1">
      <c r="A22" s="4" t="s">
        <v>109</v>
      </c>
      <c r="B22" s="4" t="s">
        <v>26</v>
      </c>
      <c r="C22" s="4" t="s">
        <v>110</v>
      </c>
      <c r="D22" s="4" t="s">
        <v>77</v>
      </c>
      <c r="E22" s="4" t="s">
        <v>28</v>
      </c>
      <c r="F22" s="4" t="s">
        <v>657</v>
      </c>
      <c r="G22" s="4" t="s">
        <v>29</v>
      </c>
      <c r="H22" s="4"/>
      <c r="I22" s="4" t="s">
        <v>30</v>
      </c>
      <c r="J22" s="11">
        <v>35153</v>
      </c>
      <c r="K22" s="5"/>
      <c r="L22" s="6">
        <v>152880</v>
      </c>
      <c r="M22" s="5">
        <v>100</v>
      </c>
      <c r="N22" s="5"/>
      <c r="O22" s="6">
        <v>152880</v>
      </c>
      <c r="P22" s="22"/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6">
        <v>152880</v>
      </c>
      <c r="AG22" s="4" t="s">
        <v>31</v>
      </c>
      <c r="AH22" s="5"/>
      <c r="AI22" s="4" t="s">
        <v>86</v>
      </c>
      <c r="AJ22" s="10" t="s">
        <v>675</v>
      </c>
      <c r="AK22" s="4" t="s">
        <v>33</v>
      </c>
      <c r="AL22" s="4" t="s">
        <v>34</v>
      </c>
      <c r="AM22" s="6">
        <v>152880</v>
      </c>
      <c r="AN22" s="19" t="s">
        <v>111</v>
      </c>
      <c r="AO22" s="5"/>
      <c r="AP22" s="4" t="s">
        <v>43</v>
      </c>
      <c r="AQ22" s="5"/>
      <c r="AR22" s="4" t="s">
        <v>37</v>
      </c>
      <c r="AS22" s="6">
        <v>0</v>
      </c>
      <c r="AT22" s="4" t="s">
        <v>112</v>
      </c>
    </row>
    <row r="23" spans="1:46" s="8" customFormat="1" ht="33.75" customHeight="1">
      <c r="A23" s="4" t="s">
        <v>113</v>
      </c>
      <c r="B23" s="4" t="s">
        <v>26</v>
      </c>
      <c r="C23" s="4" t="s">
        <v>114</v>
      </c>
      <c r="D23" s="4" t="s">
        <v>77</v>
      </c>
      <c r="E23" s="4" t="s">
        <v>28</v>
      </c>
      <c r="F23" s="4" t="s">
        <v>658</v>
      </c>
      <c r="G23" s="4" t="s">
        <v>29</v>
      </c>
      <c r="H23" s="4"/>
      <c r="I23" s="4" t="s">
        <v>30</v>
      </c>
      <c r="J23" s="11">
        <v>35153</v>
      </c>
      <c r="K23" s="5"/>
      <c r="L23" s="6">
        <v>83790</v>
      </c>
      <c r="M23" s="5">
        <v>100</v>
      </c>
      <c r="N23" s="5"/>
      <c r="O23" s="6">
        <v>83790</v>
      </c>
      <c r="P23" s="22"/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6">
        <v>83790</v>
      </c>
      <c r="AG23" s="4" t="s">
        <v>31</v>
      </c>
      <c r="AH23" s="5"/>
      <c r="AI23" s="4" t="s">
        <v>115</v>
      </c>
      <c r="AJ23" s="10" t="s">
        <v>675</v>
      </c>
      <c r="AK23" s="4" t="s">
        <v>33</v>
      </c>
      <c r="AL23" s="4" t="s">
        <v>34</v>
      </c>
      <c r="AM23" s="6">
        <v>83790</v>
      </c>
      <c r="AN23" s="19" t="s">
        <v>116</v>
      </c>
      <c r="AO23" s="5"/>
      <c r="AP23" s="4" t="s">
        <v>43</v>
      </c>
      <c r="AQ23" s="5"/>
      <c r="AR23" s="4" t="s">
        <v>37</v>
      </c>
      <c r="AS23" s="6">
        <v>0</v>
      </c>
      <c r="AT23" s="4" t="s">
        <v>117</v>
      </c>
    </row>
    <row r="24" spans="1:46" s="8" customFormat="1" ht="33.75" customHeight="1">
      <c r="A24" s="4" t="s">
        <v>118</v>
      </c>
      <c r="B24" s="4" t="s">
        <v>26</v>
      </c>
      <c r="C24" s="4" t="s">
        <v>106</v>
      </c>
      <c r="D24" s="4" t="s">
        <v>77</v>
      </c>
      <c r="E24" s="4" t="s">
        <v>28</v>
      </c>
      <c r="F24" s="4" t="s">
        <v>658</v>
      </c>
      <c r="G24" s="4" t="s">
        <v>29</v>
      </c>
      <c r="H24" s="4"/>
      <c r="I24" s="4" t="s">
        <v>30</v>
      </c>
      <c r="J24" s="11">
        <v>35153</v>
      </c>
      <c r="K24" s="5"/>
      <c r="L24" s="6">
        <v>976080</v>
      </c>
      <c r="M24" s="5">
        <v>100</v>
      </c>
      <c r="N24" s="5"/>
      <c r="O24" s="6">
        <v>976080</v>
      </c>
      <c r="P24" s="22"/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6">
        <v>976080</v>
      </c>
      <c r="AG24" s="4" t="s">
        <v>31</v>
      </c>
      <c r="AH24" s="5"/>
      <c r="AI24" s="4" t="s">
        <v>115</v>
      </c>
      <c r="AJ24" s="10" t="s">
        <v>675</v>
      </c>
      <c r="AK24" s="4" t="s">
        <v>33</v>
      </c>
      <c r="AL24" s="4" t="s">
        <v>34</v>
      </c>
      <c r="AM24" s="6">
        <v>976080</v>
      </c>
      <c r="AN24" s="19" t="s">
        <v>119</v>
      </c>
      <c r="AO24" s="5"/>
      <c r="AP24" s="4" t="s">
        <v>43</v>
      </c>
      <c r="AQ24" s="5"/>
      <c r="AR24" s="4" t="s">
        <v>37</v>
      </c>
      <c r="AS24" s="6">
        <v>0</v>
      </c>
      <c r="AT24" s="4" t="s">
        <v>120</v>
      </c>
    </row>
    <row r="25" spans="1:46" s="8" customFormat="1" ht="33.75" customHeight="1">
      <c r="A25" s="4" t="s">
        <v>121</v>
      </c>
      <c r="B25" s="4" t="s">
        <v>26</v>
      </c>
      <c r="C25" s="4" t="s">
        <v>122</v>
      </c>
      <c r="D25" s="4" t="s">
        <v>77</v>
      </c>
      <c r="E25" s="4" t="s">
        <v>28</v>
      </c>
      <c r="F25" s="4" t="s">
        <v>658</v>
      </c>
      <c r="G25" s="4" t="s">
        <v>29</v>
      </c>
      <c r="H25" s="4"/>
      <c r="I25" s="4" t="s">
        <v>30</v>
      </c>
      <c r="J25" s="11">
        <v>35153</v>
      </c>
      <c r="K25" s="5"/>
      <c r="L25" s="6">
        <v>60270</v>
      </c>
      <c r="M25" s="5">
        <v>100</v>
      </c>
      <c r="N25" s="5"/>
      <c r="O25" s="6">
        <v>60270</v>
      </c>
      <c r="P25" s="22"/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6">
        <v>60270</v>
      </c>
      <c r="AG25" s="4" t="s">
        <v>31</v>
      </c>
      <c r="AH25" s="5"/>
      <c r="AI25" s="4" t="s">
        <v>115</v>
      </c>
      <c r="AJ25" s="10" t="s">
        <v>675</v>
      </c>
      <c r="AK25" s="4" t="s">
        <v>33</v>
      </c>
      <c r="AL25" s="4" t="s">
        <v>34</v>
      </c>
      <c r="AM25" s="6">
        <v>60270</v>
      </c>
      <c r="AN25" s="19" t="s">
        <v>123</v>
      </c>
      <c r="AO25" s="5"/>
      <c r="AP25" s="4" t="s">
        <v>43</v>
      </c>
      <c r="AQ25" s="5"/>
      <c r="AR25" s="4" t="s">
        <v>37</v>
      </c>
      <c r="AS25" s="6">
        <v>0</v>
      </c>
      <c r="AT25" s="4" t="s">
        <v>124</v>
      </c>
    </row>
    <row r="26" spans="1:46" s="8" customFormat="1" ht="33.75" customHeight="1">
      <c r="A26" s="4" t="s">
        <v>125</v>
      </c>
      <c r="B26" s="4" t="s">
        <v>26</v>
      </c>
      <c r="C26" s="4" t="s">
        <v>110</v>
      </c>
      <c r="D26" s="4" t="s">
        <v>77</v>
      </c>
      <c r="E26" s="4" t="s">
        <v>28</v>
      </c>
      <c r="F26" s="4" t="s">
        <v>658</v>
      </c>
      <c r="G26" s="4" t="s">
        <v>29</v>
      </c>
      <c r="H26" s="4"/>
      <c r="I26" s="4" t="s">
        <v>30</v>
      </c>
      <c r="J26" s="11">
        <v>35153</v>
      </c>
      <c r="K26" s="5"/>
      <c r="L26" s="6">
        <v>887880</v>
      </c>
      <c r="M26" s="5">
        <v>100</v>
      </c>
      <c r="N26" s="5"/>
      <c r="O26" s="6">
        <v>887880</v>
      </c>
      <c r="P26" s="22"/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6">
        <v>887880</v>
      </c>
      <c r="AG26" s="4" t="s">
        <v>31</v>
      </c>
      <c r="AH26" s="5"/>
      <c r="AI26" s="4" t="s">
        <v>115</v>
      </c>
      <c r="AJ26" s="10" t="s">
        <v>675</v>
      </c>
      <c r="AK26" s="4" t="s">
        <v>33</v>
      </c>
      <c r="AL26" s="4" t="s">
        <v>34</v>
      </c>
      <c r="AM26" s="6">
        <v>887880</v>
      </c>
      <c r="AN26" s="19" t="s">
        <v>126</v>
      </c>
      <c r="AO26" s="5"/>
      <c r="AP26" s="4" t="s">
        <v>43</v>
      </c>
      <c r="AQ26" s="5"/>
      <c r="AR26" s="4" t="s">
        <v>37</v>
      </c>
      <c r="AS26" s="6">
        <v>0</v>
      </c>
      <c r="AT26" s="4" t="s">
        <v>127</v>
      </c>
    </row>
    <row r="27" spans="1:46" s="8" customFormat="1" ht="33.75" customHeight="1">
      <c r="A27" s="4" t="s">
        <v>128</v>
      </c>
      <c r="B27" s="4" t="s">
        <v>26</v>
      </c>
      <c r="C27" s="4" t="s">
        <v>129</v>
      </c>
      <c r="D27" s="4" t="s">
        <v>77</v>
      </c>
      <c r="E27" s="4" t="s">
        <v>28</v>
      </c>
      <c r="F27" s="4" t="s">
        <v>659</v>
      </c>
      <c r="G27" s="4" t="s">
        <v>29</v>
      </c>
      <c r="H27" s="4"/>
      <c r="I27" s="4" t="s">
        <v>30</v>
      </c>
      <c r="J27" s="11">
        <v>25863</v>
      </c>
      <c r="K27" s="5"/>
      <c r="L27" s="6">
        <v>61203</v>
      </c>
      <c r="M27" s="5">
        <v>100</v>
      </c>
      <c r="N27" s="5"/>
      <c r="O27" s="6">
        <v>61203</v>
      </c>
      <c r="P27" s="22"/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61203</v>
      </c>
      <c r="AG27" s="4" t="s">
        <v>31</v>
      </c>
      <c r="AH27" s="5"/>
      <c r="AI27" s="4" t="s">
        <v>130</v>
      </c>
      <c r="AJ27" s="10" t="s">
        <v>676</v>
      </c>
      <c r="AK27" s="4" t="s">
        <v>33</v>
      </c>
      <c r="AL27" s="4" t="s">
        <v>34</v>
      </c>
      <c r="AM27" s="6">
        <v>61203</v>
      </c>
      <c r="AN27" s="19" t="s">
        <v>131</v>
      </c>
      <c r="AO27" s="5"/>
      <c r="AP27" s="4" t="s">
        <v>43</v>
      </c>
      <c r="AQ27" s="5"/>
      <c r="AR27" s="4" t="s">
        <v>37</v>
      </c>
      <c r="AS27" s="6">
        <v>0</v>
      </c>
      <c r="AT27" s="4" t="s">
        <v>132</v>
      </c>
    </row>
    <row r="28" spans="1:46" s="8" customFormat="1" ht="33.75" customHeight="1">
      <c r="A28" s="4" t="s">
        <v>133</v>
      </c>
      <c r="B28" s="4" t="s">
        <v>26</v>
      </c>
      <c r="C28" s="4" t="s">
        <v>134</v>
      </c>
      <c r="D28" s="4" t="s">
        <v>77</v>
      </c>
      <c r="E28" s="4" t="s">
        <v>28</v>
      </c>
      <c r="F28" s="4" t="s">
        <v>659</v>
      </c>
      <c r="G28" s="4" t="s">
        <v>29</v>
      </c>
      <c r="H28" s="4"/>
      <c r="I28" s="4" t="s">
        <v>30</v>
      </c>
      <c r="J28" s="11">
        <v>25863</v>
      </c>
      <c r="K28" s="5"/>
      <c r="L28" s="6">
        <v>81187</v>
      </c>
      <c r="M28" s="5">
        <v>100</v>
      </c>
      <c r="N28" s="5"/>
      <c r="O28" s="6">
        <v>81187</v>
      </c>
      <c r="P28" s="22"/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6">
        <v>81187</v>
      </c>
      <c r="AG28" s="4" t="s">
        <v>31</v>
      </c>
      <c r="AH28" s="5"/>
      <c r="AI28" s="4" t="s">
        <v>130</v>
      </c>
      <c r="AJ28" s="10" t="s">
        <v>676</v>
      </c>
      <c r="AK28" s="4" t="s">
        <v>33</v>
      </c>
      <c r="AL28" s="4" t="s">
        <v>34</v>
      </c>
      <c r="AM28" s="6">
        <v>81187</v>
      </c>
      <c r="AN28" s="19" t="s">
        <v>135</v>
      </c>
      <c r="AO28" s="5"/>
      <c r="AP28" s="4" t="s">
        <v>43</v>
      </c>
      <c r="AQ28" s="5"/>
      <c r="AR28" s="4" t="s">
        <v>37</v>
      </c>
      <c r="AS28" s="6">
        <v>0</v>
      </c>
      <c r="AT28" s="4" t="s">
        <v>136</v>
      </c>
    </row>
    <row r="29" spans="1:46" s="8" customFormat="1" ht="33.75" customHeight="1">
      <c r="A29" s="4" t="s">
        <v>137</v>
      </c>
      <c r="B29" s="4" t="s">
        <v>26</v>
      </c>
      <c r="C29" s="4" t="s">
        <v>138</v>
      </c>
      <c r="D29" s="4" t="s">
        <v>77</v>
      </c>
      <c r="E29" s="4" t="s">
        <v>28</v>
      </c>
      <c r="F29" s="4" t="s">
        <v>659</v>
      </c>
      <c r="G29" s="4" t="s">
        <v>29</v>
      </c>
      <c r="H29" s="4"/>
      <c r="I29" s="4" t="s">
        <v>30</v>
      </c>
      <c r="J29" s="11">
        <v>39338</v>
      </c>
      <c r="K29" s="5"/>
      <c r="L29" s="6">
        <v>10149</v>
      </c>
      <c r="M29" s="5">
        <v>100</v>
      </c>
      <c r="N29" s="5"/>
      <c r="O29" s="6">
        <v>10149</v>
      </c>
      <c r="P29" s="22"/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6">
        <v>10149</v>
      </c>
      <c r="AG29" s="4" t="s">
        <v>31</v>
      </c>
      <c r="AH29" s="5"/>
      <c r="AI29" s="4" t="s">
        <v>130</v>
      </c>
      <c r="AJ29" s="10" t="s">
        <v>676</v>
      </c>
      <c r="AK29" s="4" t="s">
        <v>33</v>
      </c>
      <c r="AL29" s="4" t="s">
        <v>34</v>
      </c>
      <c r="AM29" s="6">
        <v>10149</v>
      </c>
      <c r="AN29" s="19" t="s">
        <v>139</v>
      </c>
      <c r="AO29" s="5"/>
      <c r="AP29" s="4" t="s">
        <v>36</v>
      </c>
      <c r="AQ29" s="5"/>
      <c r="AR29" s="4" t="s">
        <v>37</v>
      </c>
      <c r="AS29" s="6">
        <v>0</v>
      </c>
      <c r="AT29" s="4" t="s">
        <v>140</v>
      </c>
    </row>
    <row r="30" spans="1:46" s="8" customFormat="1" ht="33.75" customHeight="1">
      <c r="A30" s="4" t="s">
        <v>141</v>
      </c>
      <c r="B30" s="4" t="s">
        <v>26</v>
      </c>
      <c r="C30" s="4" t="s">
        <v>142</v>
      </c>
      <c r="D30" s="4" t="s">
        <v>77</v>
      </c>
      <c r="E30" s="4" t="s">
        <v>28</v>
      </c>
      <c r="F30" s="4" t="s">
        <v>660</v>
      </c>
      <c r="G30" s="4" t="s">
        <v>29</v>
      </c>
      <c r="H30" s="4"/>
      <c r="I30" s="4" t="s">
        <v>30</v>
      </c>
      <c r="J30" s="11">
        <v>39575</v>
      </c>
      <c r="K30" s="5"/>
      <c r="L30" s="6">
        <v>35242300</v>
      </c>
      <c r="M30" s="5">
        <v>100</v>
      </c>
      <c r="N30" s="5"/>
      <c r="O30" s="6">
        <v>35242300</v>
      </c>
      <c r="P30" s="22"/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6">
        <v>35242300</v>
      </c>
      <c r="AG30" s="4" t="s">
        <v>31</v>
      </c>
      <c r="AH30" s="5"/>
      <c r="AI30" s="10" t="s">
        <v>717</v>
      </c>
      <c r="AJ30" s="10" t="s">
        <v>677</v>
      </c>
      <c r="AK30" s="4" t="s">
        <v>33</v>
      </c>
      <c r="AL30" s="4" t="s">
        <v>34</v>
      </c>
      <c r="AM30" s="6">
        <v>18581753</v>
      </c>
      <c r="AN30" s="19" t="s">
        <v>143</v>
      </c>
      <c r="AO30" s="5"/>
      <c r="AP30" s="4" t="s">
        <v>36</v>
      </c>
      <c r="AQ30" s="5"/>
      <c r="AR30" s="4" t="s">
        <v>37</v>
      </c>
      <c r="AS30" s="6">
        <v>0</v>
      </c>
      <c r="AT30" s="4" t="s">
        <v>144</v>
      </c>
    </row>
    <row r="31" spans="1:46" s="8" customFormat="1" ht="33.75" customHeight="1">
      <c r="A31" s="4" t="s">
        <v>145</v>
      </c>
      <c r="B31" s="4" t="s">
        <v>26</v>
      </c>
      <c r="C31" s="4" t="s">
        <v>146</v>
      </c>
      <c r="D31" s="4" t="s">
        <v>77</v>
      </c>
      <c r="E31" s="4" t="s">
        <v>28</v>
      </c>
      <c r="F31" s="4" t="s">
        <v>661</v>
      </c>
      <c r="G31" s="4" t="s">
        <v>29</v>
      </c>
      <c r="H31" s="4"/>
      <c r="I31" s="4" t="s">
        <v>30</v>
      </c>
      <c r="J31" s="11">
        <v>30327</v>
      </c>
      <c r="K31" s="5"/>
      <c r="L31" s="6">
        <v>189</v>
      </c>
      <c r="M31" s="5">
        <v>100</v>
      </c>
      <c r="N31" s="5"/>
      <c r="O31" s="6">
        <v>189</v>
      </c>
      <c r="P31" s="22"/>
      <c r="Q31" s="6">
        <v>0</v>
      </c>
      <c r="R31" s="6">
        <v>0</v>
      </c>
      <c r="S31" s="6">
        <v>0</v>
      </c>
      <c r="T31" s="6">
        <v>0</v>
      </c>
      <c r="U31" s="6">
        <v>0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0</v>
      </c>
      <c r="AB31" s="6">
        <v>0</v>
      </c>
      <c r="AC31" s="6">
        <v>0</v>
      </c>
      <c r="AD31" s="6">
        <v>0</v>
      </c>
      <c r="AE31" s="6">
        <v>0</v>
      </c>
      <c r="AF31" s="6">
        <v>189</v>
      </c>
      <c r="AG31" s="4" t="s">
        <v>31</v>
      </c>
      <c r="AH31" s="5"/>
      <c r="AI31" s="4" t="s">
        <v>147</v>
      </c>
      <c r="AJ31" s="10" t="s">
        <v>678</v>
      </c>
      <c r="AK31" s="4" t="s">
        <v>33</v>
      </c>
      <c r="AL31" s="4" t="s">
        <v>34</v>
      </c>
      <c r="AM31" s="6">
        <v>189</v>
      </c>
      <c r="AN31" s="19" t="s">
        <v>148</v>
      </c>
      <c r="AO31" s="5"/>
      <c r="AP31" s="4" t="s">
        <v>149</v>
      </c>
      <c r="AQ31" s="5"/>
      <c r="AR31" s="4" t="s">
        <v>37</v>
      </c>
      <c r="AS31" s="6">
        <v>0</v>
      </c>
      <c r="AT31" s="4" t="s">
        <v>150</v>
      </c>
    </row>
    <row r="32" spans="1:46" s="8" customFormat="1" ht="33.75" customHeight="1">
      <c r="A32" s="4" t="s">
        <v>151</v>
      </c>
      <c r="B32" s="4" t="s">
        <v>26</v>
      </c>
      <c r="C32" s="4" t="s">
        <v>152</v>
      </c>
      <c r="D32" s="4" t="s">
        <v>77</v>
      </c>
      <c r="E32" s="4" t="s">
        <v>28</v>
      </c>
      <c r="F32" s="4" t="s">
        <v>661</v>
      </c>
      <c r="G32" s="4" t="s">
        <v>29</v>
      </c>
      <c r="H32" s="4"/>
      <c r="I32" s="4" t="s">
        <v>30</v>
      </c>
      <c r="J32" s="11">
        <v>30327</v>
      </c>
      <c r="K32" s="5"/>
      <c r="L32" s="6">
        <v>4475</v>
      </c>
      <c r="M32" s="5">
        <v>100</v>
      </c>
      <c r="N32" s="5"/>
      <c r="O32" s="6">
        <v>4475</v>
      </c>
      <c r="P32" s="22"/>
      <c r="Q32" s="6">
        <v>0</v>
      </c>
      <c r="R32" s="6">
        <v>0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4475</v>
      </c>
      <c r="AG32" s="4" t="s">
        <v>31</v>
      </c>
      <c r="AH32" s="5"/>
      <c r="AI32" s="4" t="s">
        <v>147</v>
      </c>
      <c r="AJ32" s="10" t="s">
        <v>678</v>
      </c>
      <c r="AK32" s="4" t="s">
        <v>33</v>
      </c>
      <c r="AL32" s="4" t="s">
        <v>34</v>
      </c>
      <c r="AM32" s="6">
        <v>4475</v>
      </c>
      <c r="AN32" s="19" t="s">
        <v>153</v>
      </c>
      <c r="AO32" s="5"/>
      <c r="AP32" s="4" t="s">
        <v>154</v>
      </c>
      <c r="AQ32" s="5"/>
      <c r="AR32" s="4" t="s">
        <v>37</v>
      </c>
      <c r="AS32" s="6">
        <v>0</v>
      </c>
      <c r="AT32" s="4" t="s">
        <v>155</v>
      </c>
    </row>
    <row r="33" spans="1:46" s="8" customFormat="1" ht="33.75" customHeight="1">
      <c r="A33" s="4" t="s">
        <v>156</v>
      </c>
      <c r="B33" s="4" t="s">
        <v>26</v>
      </c>
      <c r="C33" s="4" t="s">
        <v>157</v>
      </c>
      <c r="D33" s="4" t="s">
        <v>77</v>
      </c>
      <c r="E33" s="4" t="s">
        <v>28</v>
      </c>
      <c r="F33" s="4" t="s">
        <v>661</v>
      </c>
      <c r="G33" s="4" t="s">
        <v>29</v>
      </c>
      <c r="H33" s="4"/>
      <c r="I33" s="4" t="s">
        <v>30</v>
      </c>
      <c r="J33" s="11">
        <v>30224</v>
      </c>
      <c r="K33" s="5"/>
      <c r="L33" s="6">
        <v>67114</v>
      </c>
      <c r="M33" s="5">
        <v>100</v>
      </c>
      <c r="N33" s="5"/>
      <c r="O33" s="6">
        <v>67114</v>
      </c>
      <c r="P33" s="22"/>
      <c r="Q33" s="6">
        <v>0</v>
      </c>
      <c r="R33" s="6">
        <v>0</v>
      </c>
      <c r="S33" s="6">
        <v>0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0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67114</v>
      </c>
      <c r="AG33" s="4" t="s">
        <v>31</v>
      </c>
      <c r="AH33" s="5"/>
      <c r="AI33" s="4" t="s">
        <v>147</v>
      </c>
      <c r="AJ33" s="10" t="s">
        <v>678</v>
      </c>
      <c r="AK33" s="4" t="s">
        <v>33</v>
      </c>
      <c r="AL33" s="4" t="s">
        <v>34</v>
      </c>
      <c r="AM33" s="6">
        <v>67114</v>
      </c>
      <c r="AN33" s="19" t="s">
        <v>158</v>
      </c>
      <c r="AO33" s="5"/>
      <c r="AP33" s="4" t="s">
        <v>154</v>
      </c>
      <c r="AQ33" s="5"/>
      <c r="AR33" s="4" t="s">
        <v>37</v>
      </c>
      <c r="AS33" s="6">
        <v>0</v>
      </c>
      <c r="AT33" s="4" t="s">
        <v>159</v>
      </c>
    </row>
    <row r="34" spans="1:46" s="8" customFormat="1" ht="33.75" customHeight="1">
      <c r="A34" s="4" t="s">
        <v>160</v>
      </c>
      <c r="B34" s="4" t="s">
        <v>26</v>
      </c>
      <c r="C34" s="4" t="s">
        <v>161</v>
      </c>
      <c r="D34" s="4" t="s">
        <v>77</v>
      </c>
      <c r="E34" s="4" t="s">
        <v>28</v>
      </c>
      <c r="F34" s="4" t="s">
        <v>661</v>
      </c>
      <c r="G34" s="4" t="s">
        <v>29</v>
      </c>
      <c r="H34" s="4"/>
      <c r="I34" s="4" t="s">
        <v>30</v>
      </c>
      <c r="J34" s="11">
        <v>30382</v>
      </c>
      <c r="K34" s="5"/>
      <c r="L34" s="6">
        <v>386</v>
      </c>
      <c r="M34" s="5">
        <v>100</v>
      </c>
      <c r="N34" s="5"/>
      <c r="O34" s="6">
        <v>386</v>
      </c>
      <c r="P34" s="22"/>
      <c r="Q34" s="6">
        <v>0</v>
      </c>
      <c r="R34" s="6">
        <v>0</v>
      </c>
      <c r="S34" s="6">
        <v>0</v>
      </c>
      <c r="T34" s="6">
        <v>0</v>
      </c>
      <c r="U34" s="6">
        <v>0</v>
      </c>
      <c r="V34" s="6">
        <v>0</v>
      </c>
      <c r="W34" s="6">
        <v>0</v>
      </c>
      <c r="X34" s="6">
        <v>0</v>
      </c>
      <c r="Y34" s="6">
        <v>0</v>
      </c>
      <c r="Z34" s="6">
        <v>0</v>
      </c>
      <c r="AA34" s="6">
        <v>0</v>
      </c>
      <c r="AB34" s="6">
        <v>0</v>
      </c>
      <c r="AC34" s="6">
        <v>0</v>
      </c>
      <c r="AD34" s="6">
        <v>0</v>
      </c>
      <c r="AE34" s="6">
        <v>0</v>
      </c>
      <c r="AF34" s="6">
        <v>386</v>
      </c>
      <c r="AG34" s="4" t="s">
        <v>31</v>
      </c>
      <c r="AH34" s="5"/>
      <c r="AI34" s="4" t="s">
        <v>147</v>
      </c>
      <c r="AJ34" s="10" t="s">
        <v>678</v>
      </c>
      <c r="AK34" s="4" t="s">
        <v>33</v>
      </c>
      <c r="AL34" s="4" t="s">
        <v>34</v>
      </c>
      <c r="AM34" s="6">
        <v>386</v>
      </c>
      <c r="AN34" s="19" t="s">
        <v>162</v>
      </c>
      <c r="AO34" s="5"/>
      <c r="AP34" s="4" t="s">
        <v>49</v>
      </c>
      <c r="AQ34" s="5"/>
      <c r="AR34" s="4" t="s">
        <v>37</v>
      </c>
      <c r="AS34" s="6">
        <v>0</v>
      </c>
      <c r="AT34" s="4" t="s">
        <v>163</v>
      </c>
    </row>
    <row r="35" spans="1:46" s="8" customFormat="1" ht="33.75" customHeight="1">
      <c r="A35" s="4" t="s">
        <v>164</v>
      </c>
      <c r="B35" s="4" t="s">
        <v>26</v>
      </c>
      <c r="C35" s="4" t="s">
        <v>165</v>
      </c>
      <c r="D35" s="4" t="s">
        <v>77</v>
      </c>
      <c r="E35" s="4" t="s">
        <v>28</v>
      </c>
      <c r="F35" s="4" t="s">
        <v>661</v>
      </c>
      <c r="G35" s="4" t="s">
        <v>29</v>
      </c>
      <c r="H35" s="4"/>
      <c r="I35" s="4" t="s">
        <v>30</v>
      </c>
      <c r="J35" s="11">
        <v>31400</v>
      </c>
      <c r="K35" s="5"/>
      <c r="L35" s="6">
        <v>3915</v>
      </c>
      <c r="M35" s="5">
        <v>100</v>
      </c>
      <c r="N35" s="5"/>
      <c r="O35" s="6">
        <v>3915</v>
      </c>
      <c r="P35" s="22"/>
      <c r="Q35" s="6">
        <v>0</v>
      </c>
      <c r="R35" s="6">
        <v>0</v>
      </c>
      <c r="S35" s="6">
        <v>0</v>
      </c>
      <c r="T35" s="6">
        <v>0</v>
      </c>
      <c r="U35" s="6">
        <v>0</v>
      </c>
      <c r="V35" s="6">
        <v>0</v>
      </c>
      <c r="W35" s="6">
        <v>0</v>
      </c>
      <c r="X35" s="6">
        <v>0</v>
      </c>
      <c r="Y35" s="6">
        <v>0</v>
      </c>
      <c r="Z35" s="6">
        <v>0</v>
      </c>
      <c r="AA35" s="6">
        <v>0</v>
      </c>
      <c r="AB35" s="6">
        <v>0</v>
      </c>
      <c r="AC35" s="6">
        <v>0</v>
      </c>
      <c r="AD35" s="6">
        <v>0</v>
      </c>
      <c r="AE35" s="6">
        <v>0</v>
      </c>
      <c r="AF35" s="6">
        <v>3915</v>
      </c>
      <c r="AG35" s="4" t="s">
        <v>31</v>
      </c>
      <c r="AH35" s="5"/>
      <c r="AI35" s="4" t="s">
        <v>147</v>
      </c>
      <c r="AJ35" s="10" t="s">
        <v>678</v>
      </c>
      <c r="AK35" s="4" t="s">
        <v>33</v>
      </c>
      <c r="AL35" s="4" t="s">
        <v>34</v>
      </c>
      <c r="AM35" s="6">
        <v>3915</v>
      </c>
      <c r="AN35" s="19" t="s">
        <v>166</v>
      </c>
      <c r="AO35" s="5"/>
      <c r="AP35" s="4" t="s">
        <v>149</v>
      </c>
      <c r="AQ35" s="5"/>
      <c r="AR35" s="4" t="s">
        <v>37</v>
      </c>
      <c r="AS35" s="6">
        <v>0</v>
      </c>
      <c r="AT35" s="4" t="s">
        <v>167</v>
      </c>
    </row>
    <row r="36" spans="1:46" s="8" customFormat="1" ht="33.75" customHeight="1">
      <c r="A36" s="4" t="s">
        <v>168</v>
      </c>
      <c r="B36" s="4" t="s">
        <v>26</v>
      </c>
      <c r="C36" s="4" t="s">
        <v>169</v>
      </c>
      <c r="D36" s="4" t="s">
        <v>77</v>
      </c>
      <c r="E36" s="4" t="s">
        <v>28</v>
      </c>
      <c r="F36" s="4" t="s">
        <v>661</v>
      </c>
      <c r="G36" s="4" t="s">
        <v>29</v>
      </c>
      <c r="H36" s="4"/>
      <c r="I36" s="4" t="s">
        <v>30</v>
      </c>
      <c r="J36" s="11">
        <v>30224</v>
      </c>
      <c r="K36" s="5"/>
      <c r="L36" s="6">
        <v>21</v>
      </c>
      <c r="M36" s="5">
        <v>100</v>
      </c>
      <c r="N36" s="5"/>
      <c r="O36" s="6">
        <v>21</v>
      </c>
      <c r="P36" s="22"/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0</v>
      </c>
      <c r="W36" s="6">
        <v>0</v>
      </c>
      <c r="X36" s="6">
        <v>0</v>
      </c>
      <c r="Y36" s="6">
        <v>0</v>
      </c>
      <c r="Z36" s="6">
        <v>0</v>
      </c>
      <c r="AA36" s="6">
        <v>0</v>
      </c>
      <c r="AB36" s="6">
        <v>0</v>
      </c>
      <c r="AC36" s="6">
        <v>0</v>
      </c>
      <c r="AD36" s="6">
        <v>0</v>
      </c>
      <c r="AE36" s="6">
        <v>0</v>
      </c>
      <c r="AF36" s="6">
        <v>21</v>
      </c>
      <c r="AG36" s="4" t="s">
        <v>31</v>
      </c>
      <c r="AH36" s="5"/>
      <c r="AI36" s="4" t="s">
        <v>147</v>
      </c>
      <c r="AJ36" s="10" t="s">
        <v>678</v>
      </c>
      <c r="AK36" s="4" t="s">
        <v>33</v>
      </c>
      <c r="AL36" s="4" t="s">
        <v>34</v>
      </c>
      <c r="AM36" s="6">
        <v>21</v>
      </c>
      <c r="AN36" s="19" t="s">
        <v>170</v>
      </c>
      <c r="AO36" s="5"/>
      <c r="AP36" s="4" t="s">
        <v>154</v>
      </c>
      <c r="AQ36" s="5"/>
      <c r="AR36" s="4" t="s">
        <v>37</v>
      </c>
      <c r="AS36" s="6">
        <v>0</v>
      </c>
      <c r="AT36" s="4" t="s">
        <v>171</v>
      </c>
    </row>
    <row r="37" spans="1:46" s="8" customFormat="1" ht="33.75" customHeight="1">
      <c r="A37" s="4" t="s">
        <v>172</v>
      </c>
      <c r="B37" s="4" t="s">
        <v>26</v>
      </c>
      <c r="C37" s="4" t="s">
        <v>173</v>
      </c>
      <c r="D37" s="4" t="s">
        <v>77</v>
      </c>
      <c r="E37" s="4" t="s">
        <v>28</v>
      </c>
      <c r="F37" s="4" t="s">
        <v>661</v>
      </c>
      <c r="G37" s="4" t="s">
        <v>29</v>
      </c>
      <c r="H37" s="4"/>
      <c r="I37" s="4" t="s">
        <v>30</v>
      </c>
      <c r="J37" s="11">
        <v>30382</v>
      </c>
      <c r="K37" s="5"/>
      <c r="L37" s="6">
        <v>28</v>
      </c>
      <c r="M37" s="5">
        <v>100</v>
      </c>
      <c r="N37" s="5"/>
      <c r="O37" s="6">
        <v>28</v>
      </c>
      <c r="P37" s="22"/>
      <c r="Q37" s="6">
        <v>0</v>
      </c>
      <c r="R37" s="6">
        <v>0</v>
      </c>
      <c r="S37" s="6">
        <v>0</v>
      </c>
      <c r="T37" s="6">
        <v>0</v>
      </c>
      <c r="U37" s="6">
        <v>0</v>
      </c>
      <c r="V37" s="6">
        <v>0</v>
      </c>
      <c r="W37" s="6">
        <v>0</v>
      </c>
      <c r="X37" s="6">
        <v>0</v>
      </c>
      <c r="Y37" s="6">
        <v>0</v>
      </c>
      <c r="Z37" s="6">
        <v>0</v>
      </c>
      <c r="AA37" s="6">
        <v>0</v>
      </c>
      <c r="AB37" s="6">
        <v>0</v>
      </c>
      <c r="AC37" s="6">
        <v>0</v>
      </c>
      <c r="AD37" s="6">
        <v>0</v>
      </c>
      <c r="AE37" s="6">
        <v>0</v>
      </c>
      <c r="AF37" s="6">
        <v>28</v>
      </c>
      <c r="AG37" s="4" t="s">
        <v>31</v>
      </c>
      <c r="AH37" s="5"/>
      <c r="AI37" s="4" t="s">
        <v>147</v>
      </c>
      <c r="AJ37" s="10" t="s">
        <v>678</v>
      </c>
      <c r="AK37" s="4" t="s">
        <v>33</v>
      </c>
      <c r="AL37" s="4" t="s">
        <v>34</v>
      </c>
      <c r="AM37" s="6">
        <v>28</v>
      </c>
      <c r="AN37" s="19" t="s">
        <v>174</v>
      </c>
      <c r="AO37" s="5"/>
      <c r="AP37" s="4" t="s">
        <v>49</v>
      </c>
      <c r="AQ37" s="5"/>
      <c r="AR37" s="4" t="s">
        <v>37</v>
      </c>
      <c r="AS37" s="6">
        <v>0</v>
      </c>
      <c r="AT37" s="4" t="s">
        <v>175</v>
      </c>
    </row>
    <row r="38" spans="1:46" s="8" customFormat="1" ht="33.75" customHeight="1">
      <c r="A38" s="4" t="s">
        <v>176</v>
      </c>
      <c r="B38" s="4" t="s">
        <v>26</v>
      </c>
      <c r="C38" s="4" t="s">
        <v>177</v>
      </c>
      <c r="D38" s="4" t="s">
        <v>77</v>
      </c>
      <c r="E38" s="4" t="s">
        <v>28</v>
      </c>
      <c r="F38" s="4" t="s">
        <v>661</v>
      </c>
      <c r="G38" s="4" t="s">
        <v>29</v>
      </c>
      <c r="H38" s="4"/>
      <c r="I38" s="4" t="s">
        <v>30</v>
      </c>
      <c r="J38" s="11">
        <v>30224</v>
      </c>
      <c r="K38" s="5"/>
      <c r="L38" s="6">
        <v>800</v>
      </c>
      <c r="M38" s="5">
        <v>100</v>
      </c>
      <c r="N38" s="5"/>
      <c r="O38" s="6">
        <v>800</v>
      </c>
      <c r="P38" s="22"/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0</v>
      </c>
      <c r="W38" s="6">
        <v>0</v>
      </c>
      <c r="X38" s="6">
        <v>0</v>
      </c>
      <c r="Y38" s="6">
        <v>0</v>
      </c>
      <c r="Z38" s="6">
        <v>0</v>
      </c>
      <c r="AA38" s="6">
        <v>0</v>
      </c>
      <c r="AB38" s="6">
        <v>0</v>
      </c>
      <c r="AC38" s="6">
        <v>0</v>
      </c>
      <c r="AD38" s="6">
        <v>0</v>
      </c>
      <c r="AE38" s="6">
        <v>0</v>
      </c>
      <c r="AF38" s="6">
        <v>800</v>
      </c>
      <c r="AG38" s="4" t="s">
        <v>31</v>
      </c>
      <c r="AH38" s="5"/>
      <c r="AI38" s="4" t="s">
        <v>147</v>
      </c>
      <c r="AJ38" s="10" t="s">
        <v>678</v>
      </c>
      <c r="AK38" s="4" t="s">
        <v>33</v>
      </c>
      <c r="AL38" s="4" t="s">
        <v>34</v>
      </c>
      <c r="AM38" s="6">
        <v>800</v>
      </c>
      <c r="AN38" s="19" t="s">
        <v>178</v>
      </c>
      <c r="AO38" s="5"/>
      <c r="AP38" s="4" t="s">
        <v>154</v>
      </c>
      <c r="AQ38" s="5"/>
      <c r="AR38" s="4" t="s">
        <v>37</v>
      </c>
      <c r="AS38" s="6">
        <v>0</v>
      </c>
      <c r="AT38" s="4" t="s">
        <v>179</v>
      </c>
    </row>
    <row r="39" spans="1:46" s="8" customFormat="1" ht="33.75" customHeight="1">
      <c r="A39" s="4" t="s">
        <v>180</v>
      </c>
      <c r="B39" s="4" t="s">
        <v>26</v>
      </c>
      <c r="C39" s="4" t="s">
        <v>181</v>
      </c>
      <c r="D39" s="4" t="s">
        <v>77</v>
      </c>
      <c r="E39" s="4" t="s">
        <v>28</v>
      </c>
      <c r="F39" s="4" t="s">
        <v>661</v>
      </c>
      <c r="G39" s="4" t="s">
        <v>29</v>
      </c>
      <c r="H39" s="4"/>
      <c r="I39" s="4" t="s">
        <v>30</v>
      </c>
      <c r="J39" s="11">
        <v>30224</v>
      </c>
      <c r="K39" s="5"/>
      <c r="L39" s="6">
        <v>3367</v>
      </c>
      <c r="M39" s="5">
        <v>100</v>
      </c>
      <c r="N39" s="5"/>
      <c r="O39" s="6">
        <v>3367</v>
      </c>
      <c r="P39" s="22"/>
      <c r="Q39" s="6">
        <v>0</v>
      </c>
      <c r="R39" s="6">
        <v>0</v>
      </c>
      <c r="S39" s="6">
        <v>0</v>
      </c>
      <c r="T39" s="6">
        <v>0</v>
      </c>
      <c r="U39" s="6">
        <v>0</v>
      </c>
      <c r="V39" s="6">
        <v>0</v>
      </c>
      <c r="W39" s="6">
        <v>0</v>
      </c>
      <c r="X39" s="6">
        <v>0</v>
      </c>
      <c r="Y39" s="6">
        <v>0</v>
      </c>
      <c r="Z39" s="6">
        <v>0</v>
      </c>
      <c r="AA39" s="6">
        <v>0</v>
      </c>
      <c r="AB39" s="6">
        <v>0</v>
      </c>
      <c r="AC39" s="6">
        <v>0</v>
      </c>
      <c r="AD39" s="6">
        <v>0</v>
      </c>
      <c r="AE39" s="6">
        <v>0</v>
      </c>
      <c r="AF39" s="6">
        <v>3367</v>
      </c>
      <c r="AG39" s="4" t="s">
        <v>31</v>
      </c>
      <c r="AH39" s="5"/>
      <c r="AI39" s="4" t="s">
        <v>147</v>
      </c>
      <c r="AJ39" s="10" t="s">
        <v>678</v>
      </c>
      <c r="AK39" s="4" t="s">
        <v>33</v>
      </c>
      <c r="AL39" s="4" t="s">
        <v>34</v>
      </c>
      <c r="AM39" s="6">
        <v>3367</v>
      </c>
      <c r="AN39" s="19" t="s">
        <v>182</v>
      </c>
      <c r="AO39" s="5"/>
      <c r="AP39" s="4" t="s">
        <v>183</v>
      </c>
      <c r="AQ39" s="5"/>
      <c r="AR39" s="4" t="s">
        <v>37</v>
      </c>
      <c r="AS39" s="6">
        <v>0</v>
      </c>
      <c r="AT39" s="4" t="s">
        <v>184</v>
      </c>
    </row>
    <row r="40" spans="1:46" s="8" customFormat="1" ht="33.75" customHeight="1">
      <c r="A40" s="4" t="s">
        <v>185</v>
      </c>
      <c r="B40" s="4" t="s">
        <v>26</v>
      </c>
      <c r="C40" s="4" t="s">
        <v>186</v>
      </c>
      <c r="D40" s="4" t="s">
        <v>77</v>
      </c>
      <c r="E40" s="4" t="s">
        <v>28</v>
      </c>
      <c r="F40" s="4" t="s">
        <v>661</v>
      </c>
      <c r="G40" s="4" t="s">
        <v>29</v>
      </c>
      <c r="H40" s="4"/>
      <c r="I40" s="4" t="s">
        <v>30</v>
      </c>
      <c r="J40" s="11">
        <v>31400</v>
      </c>
      <c r="K40" s="5"/>
      <c r="L40" s="6">
        <v>3943</v>
      </c>
      <c r="M40" s="5">
        <v>100</v>
      </c>
      <c r="N40" s="5"/>
      <c r="O40" s="6">
        <v>3943</v>
      </c>
      <c r="P40" s="22"/>
      <c r="Q40" s="6">
        <v>0</v>
      </c>
      <c r="R40" s="6">
        <v>0</v>
      </c>
      <c r="S40" s="6">
        <v>0</v>
      </c>
      <c r="T40" s="6">
        <v>0</v>
      </c>
      <c r="U40" s="6">
        <v>0</v>
      </c>
      <c r="V40" s="6">
        <v>0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0</v>
      </c>
      <c r="AE40" s="6">
        <v>0</v>
      </c>
      <c r="AF40" s="6">
        <v>3943</v>
      </c>
      <c r="AG40" s="4" t="s">
        <v>31</v>
      </c>
      <c r="AH40" s="5"/>
      <c r="AI40" s="4" t="s">
        <v>147</v>
      </c>
      <c r="AJ40" s="10" t="s">
        <v>678</v>
      </c>
      <c r="AK40" s="4" t="s">
        <v>33</v>
      </c>
      <c r="AL40" s="4" t="s">
        <v>34</v>
      </c>
      <c r="AM40" s="6">
        <v>3943</v>
      </c>
      <c r="AN40" s="19" t="s">
        <v>187</v>
      </c>
      <c r="AO40" s="5"/>
      <c r="AP40" s="4" t="s">
        <v>49</v>
      </c>
      <c r="AQ40" s="5"/>
      <c r="AR40" s="4" t="s">
        <v>37</v>
      </c>
      <c r="AS40" s="6">
        <v>0</v>
      </c>
      <c r="AT40" s="4" t="s">
        <v>188</v>
      </c>
    </row>
    <row r="41" spans="1:46" s="8" customFormat="1" ht="33.75" customHeight="1">
      <c r="A41" s="4" t="s">
        <v>189</v>
      </c>
      <c r="B41" s="4" t="s">
        <v>26</v>
      </c>
      <c r="C41" s="4" t="s">
        <v>190</v>
      </c>
      <c r="D41" s="4" t="s">
        <v>77</v>
      </c>
      <c r="E41" s="4" t="s">
        <v>28</v>
      </c>
      <c r="F41" s="4" t="s">
        <v>661</v>
      </c>
      <c r="G41" s="4" t="s">
        <v>29</v>
      </c>
      <c r="H41" s="4"/>
      <c r="I41" s="4" t="s">
        <v>30</v>
      </c>
      <c r="J41" s="11">
        <v>30224</v>
      </c>
      <c r="K41" s="5"/>
      <c r="L41" s="6">
        <v>1718</v>
      </c>
      <c r="M41" s="5">
        <v>100</v>
      </c>
      <c r="N41" s="5"/>
      <c r="O41" s="6">
        <v>1718</v>
      </c>
      <c r="P41" s="22"/>
      <c r="Q41" s="6">
        <v>0</v>
      </c>
      <c r="R41" s="6">
        <v>0</v>
      </c>
      <c r="S41" s="6">
        <v>0</v>
      </c>
      <c r="T41" s="6">
        <v>0</v>
      </c>
      <c r="U41" s="6">
        <v>0</v>
      </c>
      <c r="V41" s="6">
        <v>0</v>
      </c>
      <c r="W41" s="6">
        <v>0</v>
      </c>
      <c r="X41" s="6">
        <v>0</v>
      </c>
      <c r="Y41" s="6">
        <v>0</v>
      </c>
      <c r="Z41" s="6">
        <v>0</v>
      </c>
      <c r="AA41" s="6">
        <v>0</v>
      </c>
      <c r="AB41" s="6">
        <v>0</v>
      </c>
      <c r="AC41" s="6">
        <v>0</v>
      </c>
      <c r="AD41" s="6">
        <v>0</v>
      </c>
      <c r="AE41" s="6">
        <v>0</v>
      </c>
      <c r="AF41" s="6">
        <v>1718</v>
      </c>
      <c r="AG41" s="4" t="s">
        <v>31</v>
      </c>
      <c r="AH41" s="5"/>
      <c r="AI41" s="4" t="s">
        <v>147</v>
      </c>
      <c r="AJ41" s="10" t="s">
        <v>678</v>
      </c>
      <c r="AK41" s="4" t="s">
        <v>33</v>
      </c>
      <c r="AL41" s="4" t="s">
        <v>34</v>
      </c>
      <c r="AM41" s="6">
        <v>1718</v>
      </c>
      <c r="AN41" s="19" t="s">
        <v>191</v>
      </c>
      <c r="AO41" s="5"/>
      <c r="AP41" s="4" t="s">
        <v>49</v>
      </c>
      <c r="AQ41" s="5"/>
      <c r="AR41" s="4" t="s">
        <v>37</v>
      </c>
      <c r="AS41" s="6">
        <v>0</v>
      </c>
      <c r="AT41" s="4" t="s">
        <v>192</v>
      </c>
    </row>
    <row r="42" spans="1:46" s="8" customFormat="1" ht="33.75" customHeight="1">
      <c r="A42" s="4" t="s">
        <v>193</v>
      </c>
      <c r="B42" s="4" t="s">
        <v>26</v>
      </c>
      <c r="C42" s="4" t="s">
        <v>194</v>
      </c>
      <c r="D42" s="4" t="s">
        <v>77</v>
      </c>
      <c r="E42" s="4" t="s">
        <v>28</v>
      </c>
      <c r="F42" s="4" t="s">
        <v>661</v>
      </c>
      <c r="G42" s="4" t="s">
        <v>29</v>
      </c>
      <c r="H42" s="4"/>
      <c r="I42" s="4" t="s">
        <v>30</v>
      </c>
      <c r="J42" s="11">
        <v>30224</v>
      </c>
      <c r="K42" s="5"/>
      <c r="L42" s="6">
        <v>50</v>
      </c>
      <c r="M42" s="5">
        <v>100</v>
      </c>
      <c r="N42" s="5"/>
      <c r="O42" s="6">
        <v>50</v>
      </c>
      <c r="P42" s="22"/>
      <c r="Q42" s="6">
        <v>0</v>
      </c>
      <c r="R42" s="6">
        <v>0</v>
      </c>
      <c r="S42" s="6">
        <v>0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0</v>
      </c>
      <c r="Z42" s="6">
        <v>0</v>
      </c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50</v>
      </c>
      <c r="AG42" s="4" t="s">
        <v>31</v>
      </c>
      <c r="AH42" s="5"/>
      <c r="AI42" s="4" t="s">
        <v>147</v>
      </c>
      <c r="AJ42" s="10" t="s">
        <v>678</v>
      </c>
      <c r="AK42" s="4" t="s">
        <v>33</v>
      </c>
      <c r="AL42" s="4" t="s">
        <v>34</v>
      </c>
      <c r="AM42" s="6">
        <v>50</v>
      </c>
      <c r="AN42" s="19" t="s">
        <v>195</v>
      </c>
      <c r="AO42" s="5"/>
      <c r="AP42" s="4" t="s">
        <v>154</v>
      </c>
      <c r="AQ42" s="5"/>
      <c r="AR42" s="4" t="s">
        <v>37</v>
      </c>
      <c r="AS42" s="6">
        <v>0</v>
      </c>
      <c r="AT42" s="4" t="s">
        <v>196</v>
      </c>
    </row>
    <row r="43" spans="1:46" s="8" customFormat="1" ht="33.75" customHeight="1">
      <c r="A43" s="4" t="s">
        <v>197</v>
      </c>
      <c r="B43" s="4" t="s">
        <v>26</v>
      </c>
      <c r="C43" s="4" t="s">
        <v>198</v>
      </c>
      <c r="D43" s="4" t="s">
        <v>77</v>
      </c>
      <c r="E43" s="4" t="s">
        <v>28</v>
      </c>
      <c r="F43" s="4" t="s">
        <v>661</v>
      </c>
      <c r="G43" s="4" t="s">
        <v>29</v>
      </c>
      <c r="H43" s="4"/>
      <c r="I43" s="4" t="s">
        <v>30</v>
      </c>
      <c r="J43" s="11">
        <v>30224</v>
      </c>
      <c r="K43" s="5"/>
      <c r="L43" s="6">
        <v>514</v>
      </c>
      <c r="M43" s="5">
        <v>100</v>
      </c>
      <c r="N43" s="5"/>
      <c r="O43" s="6">
        <v>514</v>
      </c>
      <c r="P43" s="22"/>
      <c r="Q43" s="6">
        <v>0</v>
      </c>
      <c r="R43" s="6">
        <v>0</v>
      </c>
      <c r="S43" s="6">
        <v>0</v>
      </c>
      <c r="T43" s="6">
        <v>0</v>
      </c>
      <c r="U43" s="6">
        <v>0</v>
      </c>
      <c r="V43" s="6">
        <v>0</v>
      </c>
      <c r="W43" s="6">
        <v>0</v>
      </c>
      <c r="X43" s="6">
        <v>0</v>
      </c>
      <c r="Y43" s="6">
        <v>0</v>
      </c>
      <c r="Z43" s="6">
        <v>0</v>
      </c>
      <c r="AA43" s="6">
        <v>0</v>
      </c>
      <c r="AB43" s="6">
        <v>0</v>
      </c>
      <c r="AC43" s="6">
        <v>0</v>
      </c>
      <c r="AD43" s="6">
        <v>0</v>
      </c>
      <c r="AE43" s="6">
        <v>0</v>
      </c>
      <c r="AF43" s="6">
        <v>514</v>
      </c>
      <c r="AG43" s="4" t="s">
        <v>31</v>
      </c>
      <c r="AH43" s="5"/>
      <c r="AI43" s="4" t="s">
        <v>147</v>
      </c>
      <c r="AJ43" s="10" t="s">
        <v>678</v>
      </c>
      <c r="AK43" s="4" t="s">
        <v>33</v>
      </c>
      <c r="AL43" s="4" t="s">
        <v>34</v>
      </c>
      <c r="AM43" s="6">
        <v>514</v>
      </c>
      <c r="AN43" s="19" t="s">
        <v>199</v>
      </c>
      <c r="AO43" s="5"/>
      <c r="AP43" s="4" t="s">
        <v>43</v>
      </c>
      <c r="AQ43" s="5"/>
      <c r="AR43" s="4" t="s">
        <v>37</v>
      </c>
      <c r="AS43" s="6">
        <v>0</v>
      </c>
      <c r="AT43" s="4" t="s">
        <v>200</v>
      </c>
    </row>
    <row r="44" spans="1:46" s="8" customFormat="1" ht="33.75" customHeight="1">
      <c r="A44" s="4" t="s">
        <v>201</v>
      </c>
      <c r="B44" s="4" t="s">
        <v>26</v>
      </c>
      <c r="C44" s="4" t="s">
        <v>202</v>
      </c>
      <c r="D44" s="4" t="s">
        <v>77</v>
      </c>
      <c r="E44" s="4" t="s">
        <v>28</v>
      </c>
      <c r="F44" s="4" t="s">
        <v>661</v>
      </c>
      <c r="G44" s="4" t="s">
        <v>29</v>
      </c>
      <c r="H44" s="4"/>
      <c r="I44" s="4" t="s">
        <v>30</v>
      </c>
      <c r="J44" s="11">
        <v>31400</v>
      </c>
      <c r="K44" s="5"/>
      <c r="L44" s="6">
        <v>4106</v>
      </c>
      <c r="M44" s="5">
        <v>100</v>
      </c>
      <c r="N44" s="5"/>
      <c r="O44" s="6">
        <v>4106</v>
      </c>
      <c r="P44" s="22"/>
      <c r="Q44" s="6">
        <v>0</v>
      </c>
      <c r="R44" s="6">
        <v>0</v>
      </c>
      <c r="S44" s="6">
        <v>0</v>
      </c>
      <c r="T44" s="6">
        <v>0</v>
      </c>
      <c r="U44" s="6">
        <v>0</v>
      </c>
      <c r="V44" s="6">
        <v>0</v>
      </c>
      <c r="W44" s="6">
        <v>0</v>
      </c>
      <c r="X44" s="6">
        <v>0</v>
      </c>
      <c r="Y44" s="6">
        <v>0</v>
      </c>
      <c r="Z44" s="6">
        <v>0</v>
      </c>
      <c r="AA44" s="6">
        <v>0</v>
      </c>
      <c r="AB44" s="6">
        <v>0</v>
      </c>
      <c r="AC44" s="6">
        <v>0</v>
      </c>
      <c r="AD44" s="6">
        <v>0</v>
      </c>
      <c r="AE44" s="6">
        <v>0</v>
      </c>
      <c r="AF44" s="6">
        <v>4106</v>
      </c>
      <c r="AG44" s="4" t="s">
        <v>31</v>
      </c>
      <c r="AH44" s="5"/>
      <c r="AI44" s="4" t="s">
        <v>147</v>
      </c>
      <c r="AJ44" s="10" t="s">
        <v>678</v>
      </c>
      <c r="AK44" s="4" t="s">
        <v>33</v>
      </c>
      <c r="AL44" s="4" t="s">
        <v>34</v>
      </c>
      <c r="AM44" s="6">
        <v>4106</v>
      </c>
      <c r="AN44" s="19" t="s">
        <v>203</v>
      </c>
      <c r="AO44" s="5"/>
      <c r="AP44" s="4" t="s">
        <v>149</v>
      </c>
      <c r="AQ44" s="5"/>
      <c r="AR44" s="4" t="s">
        <v>37</v>
      </c>
      <c r="AS44" s="6">
        <v>0</v>
      </c>
      <c r="AT44" s="4" t="s">
        <v>204</v>
      </c>
    </row>
    <row r="45" spans="1:46" s="8" customFormat="1" ht="33.75" customHeight="1">
      <c r="A45" s="4" t="s">
        <v>205</v>
      </c>
      <c r="B45" s="4" t="s">
        <v>26</v>
      </c>
      <c r="C45" s="4" t="s">
        <v>206</v>
      </c>
      <c r="D45" s="4" t="s">
        <v>77</v>
      </c>
      <c r="E45" s="4" t="s">
        <v>28</v>
      </c>
      <c r="F45" s="4" t="s">
        <v>661</v>
      </c>
      <c r="G45" s="4" t="s">
        <v>29</v>
      </c>
      <c r="H45" s="4"/>
      <c r="I45" s="4" t="s">
        <v>30</v>
      </c>
      <c r="J45" s="11">
        <v>30224</v>
      </c>
      <c r="K45" s="5"/>
      <c r="L45" s="6">
        <v>5314</v>
      </c>
      <c r="M45" s="5">
        <v>100</v>
      </c>
      <c r="N45" s="5"/>
      <c r="O45" s="6">
        <v>5314</v>
      </c>
      <c r="P45" s="22"/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5314</v>
      </c>
      <c r="AG45" s="4" t="s">
        <v>31</v>
      </c>
      <c r="AH45" s="5"/>
      <c r="AI45" s="4" t="s">
        <v>147</v>
      </c>
      <c r="AJ45" s="10" t="s">
        <v>678</v>
      </c>
      <c r="AK45" s="4" t="s">
        <v>33</v>
      </c>
      <c r="AL45" s="4" t="s">
        <v>34</v>
      </c>
      <c r="AM45" s="6">
        <v>5314</v>
      </c>
      <c r="AN45" s="19" t="s">
        <v>207</v>
      </c>
      <c r="AO45" s="5"/>
      <c r="AP45" s="4" t="s">
        <v>154</v>
      </c>
      <c r="AQ45" s="5"/>
      <c r="AR45" s="4" t="s">
        <v>37</v>
      </c>
      <c r="AS45" s="6">
        <v>0</v>
      </c>
      <c r="AT45" s="4" t="s">
        <v>208</v>
      </c>
    </row>
    <row r="46" spans="1:46" s="8" customFormat="1" ht="33.75" customHeight="1">
      <c r="A46" s="4" t="s">
        <v>209</v>
      </c>
      <c r="B46" s="4" t="s">
        <v>26</v>
      </c>
      <c r="C46" s="4" t="s">
        <v>210</v>
      </c>
      <c r="D46" s="4" t="s">
        <v>77</v>
      </c>
      <c r="E46" s="4" t="s">
        <v>28</v>
      </c>
      <c r="F46" s="4" t="s">
        <v>661</v>
      </c>
      <c r="G46" s="4" t="s">
        <v>29</v>
      </c>
      <c r="H46" s="4"/>
      <c r="I46" s="4" t="s">
        <v>30</v>
      </c>
      <c r="J46" s="11">
        <v>30327</v>
      </c>
      <c r="K46" s="5"/>
      <c r="L46" s="6">
        <v>1181</v>
      </c>
      <c r="M46" s="5">
        <v>100</v>
      </c>
      <c r="N46" s="5"/>
      <c r="O46" s="6">
        <v>1181</v>
      </c>
      <c r="P46" s="22"/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1181</v>
      </c>
      <c r="AG46" s="4" t="s">
        <v>31</v>
      </c>
      <c r="AH46" s="5"/>
      <c r="AI46" s="4" t="s">
        <v>147</v>
      </c>
      <c r="AJ46" s="10" t="s">
        <v>678</v>
      </c>
      <c r="AK46" s="4" t="s">
        <v>33</v>
      </c>
      <c r="AL46" s="4" t="s">
        <v>34</v>
      </c>
      <c r="AM46" s="6">
        <v>1181</v>
      </c>
      <c r="AN46" s="19" t="s">
        <v>211</v>
      </c>
      <c r="AO46" s="5"/>
      <c r="AP46" s="4" t="s">
        <v>212</v>
      </c>
      <c r="AQ46" s="5"/>
      <c r="AR46" s="4" t="s">
        <v>37</v>
      </c>
      <c r="AS46" s="6">
        <v>0</v>
      </c>
      <c r="AT46" s="4" t="s">
        <v>213</v>
      </c>
    </row>
    <row r="47" spans="1:46" s="8" customFormat="1" ht="33.75" customHeight="1">
      <c r="A47" s="4" t="s">
        <v>214</v>
      </c>
      <c r="B47" s="4" t="s">
        <v>26</v>
      </c>
      <c r="C47" s="4" t="s">
        <v>215</v>
      </c>
      <c r="D47" s="4" t="s">
        <v>77</v>
      </c>
      <c r="E47" s="4" t="s">
        <v>28</v>
      </c>
      <c r="F47" s="4" t="s">
        <v>661</v>
      </c>
      <c r="G47" s="4" t="s">
        <v>29</v>
      </c>
      <c r="H47" s="4"/>
      <c r="I47" s="4" t="s">
        <v>30</v>
      </c>
      <c r="J47" s="11">
        <v>30327</v>
      </c>
      <c r="K47" s="5"/>
      <c r="L47" s="6">
        <v>535</v>
      </c>
      <c r="M47" s="5">
        <v>100</v>
      </c>
      <c r="N47" s="5"/>
      <c r="O47" s="6">
        <v>535</v>
      </c>
      <c r="P47" s="22"/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0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535</v>
      </c>
      <c r="AG47" s="4" t="s">
        <v>31</v>
      </c>
      <c r="AH47" s="5"/>
      <c r="AI47" s="4" t="s">
        <v>147</v>
      </c>
      <c r="AJ47" s="10" t="s">
        <v>678</v>
      </c>
      <c r="AK47" s="4" t="s">
        <v>33</v>
      </c>
      <c r="AL47" s="4" t="s">
        <v>34</v>
      </c>
      <c r="AM47" s="6">
        <v>535</v>
      </c>
      <c r="AN47" s="19" t="s">
        <v>216</v>
      </c>
      <c r="AO47" s="5"/>
      <c r="AP47" s="4" t="s">
        <v>149</v>
      </c>
      <c r="AQ47" s="5"/>
      <c r="AR47" s="4" t="s">
        <v>37</v>
      </c>
      <c r="AS47" s="6">
        <v>0</v>
      </c>
      <c r="AT47" s="4" t="s">
        <v>217</v>
      </c>
    </row>
    <row r="48" spans="1:46" s="8" customFormat="1" ht="33.75" customHeight="1">
      <c r="A48" s="4" t="s">
        <v>218</v>
      </c>
      <c r="B48" s="4" t="s">
        <v>26</v>
      </c>
      <c r="C48" s="4" t="s">
        <v>219</v>
      </c>
      <c r="D48" s="4" t="s">
        <v>77</v>
      </c>
      <c r="E48" s="4" t="s">
        <v>28</v>
      </c>
      <c r="F48" s="4" t="s">
        <v>661</v>
      </c>
      <c r="G48" s="4" t="s">
        <v>29</v>
      </c>
      <c r="H48" s="4"/>
      <c r="I48" s="4" t="s">
        <v>30</v>
      </c>
      <c r="J48" s="11">
        <v>30327</v>
      </c>
      <c r="K48" s="5"/>
      <c r="L48" s="6">
        <v>17</v>
      </c>
      <c r="M48" s="5">
        <v>100</v>
      </c>
      <c r="N48" s="5"/>
      <c r="O48" s="6">
        <v>17</v>
      </c>
      <c r="P48" s="22"/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0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17</v>
      </c>
      <c r="AG48" s="4" t="s">
        <v>31</v>
      </c>
      <c r="AH48" s="5"/>
      <c r="AI48" s="4" t="s">
        <v>147</v>
      </c>
      <c r="AJ48" s="10" t="s">
        <v>678</v>
      </c>
      <c r="AK48" s="4" t="s">
        <v>33</v>
      </c>
      <c r="AL48" s="4" t="s">
        <v>34</v>
      </c>
      <c r="AM48" s="6">
        <v>17</v>
      </c>
      <c r="AN48" s="19" t="s">
        <v>220</v>
      </c>
      <c r="AO48" s="5"/>
      <c r="AP48" s="4" t="s">
        <v>212</v>
      </c>
      <c r="AQ48" s="5"/>
      <c r="AR48" s="4" t="s">
        <v>37</v>
      </c>
      <c r="AS48" s="6">
        <v>0</v>
      </c>
      <c r="AT48" s="4" t="s">
        <v>221</v>
      </c>
    </row>
    <row r="49" spans="1:46" s="8" customFormat="1" ht="33.75" customHeight="1">
      <c r="A49" s="4" t="s">
        <v>222</v>
      </c>
      <c r="B49" s="4" t="s">
        <v>26</v>
      </c>
      <c r="C49" s="4" t="s">
        <v>223</v>
      </c>
      <c r="D49" s="4" t="s">
        <v>77</v>
      </c>
      <c r="E49" s="4" t="s">
        <v>28</v>
      </c>
      <c r="F49" s="4" t="s">
        <v>661</v>
      </c>
      <c r="G49" s="4" t="s">
        <v>29</v>
      </c>
      <c r="H49" s="4"/>
      <c r="I49" s="4" t="s">
        <v>30</v>
      </c>
      <c r="J49" s="11">
        <v>30327</v>
      </c>
      <c r="K49" s="5"/>
      <c r="L49" s="6">
        <v>255</v>
      </c>
      <c r="M49" s="5">
        <v>100</v>
      </c>
      <c r="N49" s="5"/>
      <c r="O49" s="6">
        <v>255</v>
      </c>
      <c r="P49" s="22"/>
      <c r="Q49" s="6">
        <v>0</v>
      </c>
      <c r="R49" s="6">
        <v>0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0</v>
      </c>
      <c r="Z49" s="6">
        <v>0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255</v>
      </c>
      <c r="AG49" s="4" t="s">
        <v>31</v>
      </c>
      <c r="AH49" s="5"/>
      <c r="AI49" s="4" t="s">
        <v>147</v>
      </c>
      <c r="AJ49" s="10" t="s">
        <v>678</v>
      </c>
      <c r="AK49" s="4" t="s">
        <v>33</v>
      </c>
      <c r="AL49" s="4" t="s">
        <v>34</v>
      </c>
      <c r="AM49" s="6">
        <v>255</v>
      </c>
      <c r="AN49" s="19" t="s">
        <v>224</v>
      </c>
      <c r="AO49" s="5"/>
      <c r="AP49" s="4" t="s">
        <v>212</v>
      </c>
      <c r="AQ49" s="5"/>
      <c r="AR49" s="4" t="s">
        <v>37</v>
      </c>
      <c r="AS49" s="6">
        <v>0</v>
      </c>
      <c r="AT49" s="4" t="s">
        <v>225</v>
      </c>
    </row>
    <row r="50" spans="1:46" s="8" customFormat="1" ht="33.75" customHeight="1">
      <c r="A50" s="4" t="s">
        <v>226</v>
      </c>
      <c r="B50" s="4" t="s">
        <v>26</v>
      </c>
      <c r="C50" s="4" t="s">
        <v>227</v>
      </c>
      <c r="D50" s="4" t="s">
        <v>77</v>
      </c>
      <c r="E50" s="4" t="s">
        <v>28</v>
      </c>
      <c r="F50" s="4" t="s">
        <v>661</v>
      </c>
      <c r="G50" s="4" t="s">
        <v>29</v>
      </c>
      <c r="H50" s="4"/>
      <c r="I50" s="4" t="s">
        <v>30</v>
      </c>
      <c r="J50" s="11">
        <v>30327</v>
      </c>
      <c r="K50" s="5"/>
      <c r="L50" s="6">
        <v>23</v>
      </c>
      <c r="M50" s="5">
        <v>100</v>
      </c>
      <c r="N50" s="5"/>
      <c r="O50" s="6">
        <v>23</v>
      </c>
      <c r="P50" s="22"/>
      <c r="Q50" s="6">
        <v>0</v>
      </c>
      <c r="R50" s="6">
        <v>0</v>
      </c>
      <c r="S50" s="6">
        <v>0</v>
      </c>
      <c r="T50" s="6">
        <v>0</v>
      </c>
      <c r="U50" s="6">
        <v>0</v>
      </c>
      <c r="V50" s="6">
        <v>0</v>
      </c>
      <c r="W50" s="6">
        <v>0</v>
      </c>
      <c r="X50" s="6">
        <v>0</v>
      </c>
      <c r="Y50" s="6">
        <v>0</v>
      </c>
      <c r="Z50" s="6">
        <v>0</v>
      </c>
      <c r="AA50" s="6">
        <v>0</v>
      </c>
      <c r="AB50" s="6">
        <v>0</v>
      </c>
      <c r="AC50" s="6">
        <v>0</v>
      </c>
      <c r="AD50" s="6">
        <v>0</v>
      </c>
      <c r="AE50" s="6">
        <v>0</v>
      </c>
      <c r="AF50" s="6">
        <v>23</v>
      </c>
      <c r="AG50" s="4" t="s">
        <v>31</v>
      </c>
      <c r="AH50" s="5"/>
      <c r="AI50" s="4" t="s">
        <v>147</v>
      </c>
      <c r="AJ50" s="10" t="s">
        <v>678</v>
      </c>
      <c r="AK50" s="4" t="s">
        <v>33</v>
      </c>
      <c r="AL50" s="4" t="s">
        <v>34</v>
      </c>
      <c r="AM50" s="6">
        <v>23</v>
      </c>
      <c r="AN50" s="19" t="s">
        <v>42</v>
      </c>
      <c r="AO50" s="5"/>
      <c r="AP50" s="4" t="s">
        <v>212</v>
      </c>
      <c r="AQ50" s="5"/>
      <c r="AR50" s="4" t="s">
        <v>37</v>
      </c>
      <c r="AS50" s="6">
        <v>0</v>
      </c>
      <c r="AT50" s="4" t="s">
        <v>228</v>
      </c>
    </row>
    <row r="51" spans="1:46" s="8" customFormat="1" ht="33.75" customHeight="1">
      <c r="A51" s="4" t="s">
        <v>229</v>
      </c>
      <c r="B51" s="4" t="s">
        <v>26</v>
      </c>
      <c r="C51" s="4" t="s">
        <v>230</v>
      </c>
      <c r="D51" s="4" t="s">
        <v>77</v>
      </c>
      <c r="E51" s="4" t="s">
        <v>28</v>
      </c>
      <c r="F51" s="4" t="s">
        <v>661</v>
      </c>
      <c r="G51" s="4" t="s">
        <v>29</v>
      </c>
      <c r="H51" s="4"/>
      <c r="I51" s="4" t="s">
        <v>30</v>
      </c>
      <c r="J51" s="11">
        <v>30327</v>
      </c>
      <c r="K51" s="5"/>
      <c r="L51" s="6">
        <v>2057</v>
      </c>
      <c r="M51" s="5">
        <v>100</v>
      </c>
      <c r="N51" s="5"/>
      <c r="O51" s="6">
        <v>2057</v>
      </c>
      <c r="P51" s="22"/>
      <c r="Q51" s="6">
        <v>0</v>
      </c>
      <c r="R51" s="6">
        <v>0</v>
      </c>
      <c r="S51" s="6">
        <v>0</v>
      </c>
      <c r="T51" s="6">
        <v>0</v>
      </c>
      <c r="U51" s="6">
        <v>0</v>
      </c>
      <c r="V51" s="6">
        <v>0</v>
      </c>
      <c r="W51" s="6">
        <v>0</v>
      </c>
      <c r="X51" s="6">
        <v>0</v>
      </c>
      <c r="Y51" s="6">
        <v>0</v>
      </c>
      <c r="Z51" s="6">
        <v>0</v>
      </c>
      <c r="AA51" s="6">
        <v>0</v>
      </c>
      <c r="AB51" s="6">
        <v>0</v>
      </c>
      <c r="AC51" s="6">
        <v>0</v>
      </c>
      <c r="AD51" s="6">
        <v>0</v>
      </c>
      <c r="AE51" s="6">
        <v>0</v>
      </c>
      <c r="AF51" s="6">
        <v>2057</v>
      </c>
      <c r="AG51" s="4" t="s">
        <v>31</v>
      </c>
      <c r="AH51" s="5"/>
      <c r="AI51" s="4" t="s">
        <v>147</v>
      </c>
      <c r="AJ51" s="10" t="s">
        <v>678</v>
      </c>
      <c r="AK51" s="4" t="s">
        <v>33</v>
      </c>
      <c r="AL51" s="4" t="s">
        <v>34</v>
      </c>
      <c r="AM51" s="6">
        <v>2057</v>
      </c>
      <c r="AN51" s="19" t="s">
        <v>231</v>
      </c>
      <c r="AO51" s="5"/>
      <c r="AP51" s="4" t="s">
        <v>149</v>
      </c>
      <c r="AQ51" s="5"/>
      <c r="AR51" s="4" t="s">
        <v>37</v>
      </c>
      <c r="AS51" s="6">
        <v>0</v>
      </c>
      <c r="AT51" s="4" t="s">
        <v>232</v>
      </c>
    </row>
    <row r="52" spans="1:46" s="8" customFormat="1" ht="33.75" customHeight="1">
      <c r="A52" s="4" t="s">
        <v>233</v>
      </c>
      <c r="B52" s="4" t="s">
        <v>26</v>
      </c>
      <c r="C52" s="4" t="s">
        <v>234</v>
      </c>
      <c r="D52" s="4" t="s">
        <v>77</v>
      </c>
      <c r="E52" s="4" t="s">
        <v>28</v>
      </c>
      <c r="F52" s="4" t="s">
        <v>661</v>
      </c>
      <c r="G52" s="4" t="s">
        <v>29</v>
      </c>
      <c r="H52" s="4"/>
      <c r="I52" s="4" t="s">
        <v>30</v>
      </c>
      <c r="J52" s="11">
        <v>30327</v>
      </c>
      <c r="K52" s="5"/>
      <c r="L52" s="6">
        <v>523</v>
      </c>
      <c r="M52" s="5">
        <v>100</v>
      </c>
      <c r="N52" s="5"/>
      <c r="O52" s="6">
        <v>523</v>
      </c>
      <c r="P52" s="22"/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0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523</v>
      </c>
      <c r="AG52" s="4" t="s">
        <v>31</v>
      </c>
      <c r="AH52" s="5"/>
      <c r="AI52" s="4" t="s">
        <v>147</v>
      </c>
      <c r="AJ52" s="10" t="s">
        <v>678</v>
      </c>
      <c r="AK52" s="4" t="s">
        <v>33</v>
      </c>
      <c r="AL52" s="4" t="s">
        <v>34</v>
      </c>
      <c r="AM52" s="6">
        <v>523</v>
      </c>
      <c r="AN52" s="19" t="s">
        <v>235</v>
      </c>
      <c r="AO52" s="5"/>
      <c r="AP52" s="4" t="s">
        <v>149</v>
      </c>
      <c r="AQ52" s="5"/>
      <c r="AR52" s="4" t="s">
        <v>37</v>
      </c>
      <c r="AS52" s="6">
        <v>0</v>
      </c>
      <c r="AT52" s="4" t="s">
        <v>236</v>
      </c>
    </row>
    <row r="53" spans="1:46" s="8" customFormat="1" ht="33.75" customHeight="1">
      <c r="A53" s="4" t="s">
        <v>237</v>
      </c>
      <c r="B53" s="4" t="s">
        <v>26</v>
      </c>
      <c r="C53" s="4" t="s">
        <v>238</v>
      </c>
      <c r="D53" s="4" t="s">
        <v>77</v>
      </c>
      <c r="E53" s="4" t="s">
        <v>28</v>
      </c>
      <c r="F53" s="4" t="s">
        <v>661</v>
      </c>
      <c r="G53" s="4" t="s">
        <v>29</v>
      </c>
      <c r="H53" s="4"/>
      <c r="I53" s="4" t="s">
        <v>30</v>
      </c>
      <c r="J53" s="11">
        <v>30224</v>
      </c>
      <c r="K53" s="5"/>
      <c r="L53" s="6">
        <v>2712</v>
      </c>
      <c r="M53" s="5">
        <v>100</v>
      </c>
      <c r="N53" s="5"/>
      <c r="O53" s="6">
        <v>2712</v>
      </c>
      <c r="P53" s="22"/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0</v>
      </c>
      <c r="X53" s="6">
        <v>0</v>
      </c>
      <c r="Y53" s="6">
        <v>0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2712</v>
      </c>
      <c r="AG53" s="4" t="s">
        <v>31</v>
      </c>
      <c r="AH53" s="5"/>
      <c r="AI53" s="4" t="s">
        <v>147</v>
      </c>
      <c r="AJ53" s="10" t="s">
        <v>678</v>
      </c>
      <c r="AK53" s="4" t="s">
        <v>33</v>
      </c>
      <c r="AL53" s="4" t="s">
        <v>34</v>
      </c>
      <c r="AM53" s="6">
        <v>2712</v>
      </c>
      <c r="AN53" s="19" t="s">
        <v>239</v>
      </c>
      <c r="AO53" s="5"/>
      <c r="AP53" s="4" t="s">
        <v>154</v>
      </c>
      <c r="AQ53" s="5"/>
      <c r="AR53" s="4" t="s">
        <v>37</v>
      </c>
      <c r="AS53" s="6">
        <v>0</v>
      </c>
      <c r="AT53" s="4" t="s">
        <v>240</v>
      </c>
    </row>
    <row r="54" spans="1:46" s="8" customFormat="1" ht="33.75" customHeight="1">
      <c r="A54" s="4" t="s">
        <v>241</v>
      </c>
      <c r="B54" s="4" t="s">
        <v>26</v>
      </c>
      <c r="C54" s="4" t="s">
        <v>242</v>
      </c>
      <c r="D54" s="4" t="s">
        <v>77</v>
      </c>
      <c r="E54" s="4" t="s">
        <v>28</v>
      </c>
      <c r="F54" s="4" t="s">
        <v>661</v>
      </c>
      <c r="G54" s="4" t="s">
        <v>29</v>
      </c>
      <c r="H54" s="4"/>
      <c r="I54" s="4" t="s">
        <v>30</v>
      </c>
      <c r="J54" s="11">
        <v>30224</v>
      </c>
      <c r="K54" s="5"/>
      <c r="L54" s="6">
        <v>601</v>
      </c>
      <c r="M54" s="5">
        <v>100</v>
      </c>
      <c r="N54" s="5"/>
      <c r="O54" s="6">
        <v>601</v>
      </c>
      <c r="P54" s="22"/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0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601</v>
      </c>
      <c r="AG54" s="4" t="s">
        <v>31</v>
      </c>
      <c r="AH54" s="5"/>
      <c r="AI54" s="4" t="s">
        <v>147</v>
      </c>
      <c r="AJ54" s="10" t="s">
        <v>678</v>
      </c>
      <c r="AK54" s="4" t="s">
        <v>33</v>
      </c>
      <c r="AL54" s="4" t="s">
        <v>34</v>
      </c>
      <c r="AM54" s="6">
        <v>601</v>
      </c>
      <c r="AN54" s="19" t="s">
        <v>243</v>
      </c>
      <c r="AO54" s="5"/>
      <c r="AP54" s="4" t="s">
        <v>183</v>
      </c>
      <c r="AQ54" s="5"/>
      <c r="AR54" s="4" t="s">
        <v>37</v>
      </c>
      <c r="AS54" s="6">
        <v>0</v>
      </c>
      <c r="AT54" s="4" t="s">
        <v>244</v>
      </c>
    </row>
    <row r="55" spans="1:46" s="8" customFormat="1" ht="33.75" customHeight="1">
      <c r="A55" s="4" t="s">
        <v>245</v>
      </c>
      <c r="B55" s="4" t="s">
        <v>26</v>
      </c>
      <c r="C55" s="4" t="s">
        <v>246</v>
      </c>
      <c r="D55" s="4" t="s">
        <v>77</v>
      </c>
      <c r="E55" s="4" t="s">
        <v>28</v>
      </c>
      <c r="F55" s="4" t="s">
        <v>661</v>
      </c>
      <c r="G55" s="4" t="s">
        <v>29</v>
      </c>
      <c r="H55" s="4"/>
      <c r="I55" s="4" t="s">
        <v>30</v>
      </c>
      <c r="J55" s="11">
        <v>30327</v>
      </c>
      <c r="K55" s="5"/>
      <c r="L55" s="6">
        <v>724</v>
      </c>
      <c r="M55" s="5">
        <v>100</v>
      </c>
      <c r="N55" s="5"/>
      <c r="O55" s="6">
        <v>724</v>
      </c>
      <c r="P55" s="22"/>
      <c r="Q55" s="6">
        <v>0</v>
      </c>
      <c r="R55" s="6">
        <v>0</v>
      </c>
      <c r="S55" s="6">
        <v>0</v>
      </c>
      <c r="T55" s="6">
        <v>0</v>
      </c>
      <c r="U55" s="6">
        <v>0</v>
      </c>
      <c r="V55" s="6">
        <v>0</v>
      </c>
      <c r="W55" s="6">
        <v>0</v>
      </c>
      <c r="X55" s="6">
        <v>0</v>
      </c>
      <c r="Y55" s="6">
        <v>0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724</v>
      </c>
      <c r="AG55" s="4" t="s">
        <v>31</v>
      </c>
      <c r="AH55" s="5"/>
      <c r="AI55" s="4" t="s">
        <v>147</v>
      </c>
      <c r="AJ55" s="10" t="s">
        <v>678</v>
      </c>
      <c r="AK55" s="4" t="s">
        <v>33</v>
      </c>
      <c r="AL55" s="4" t="s">
        <v>34</v>
      </c>
      <c r="AM55" s="6">
        <v>724</v>
      </c>
      <c r="AN55" s="19" t="s">
        <v>247</v>
      </c>
      <c r="AO55" s="5"/>
      <c r="AP55" s="4" t="s">
        <v>212</v>
      </c>
      <c r="AQ55" s="5"/>
      <c r="AR55" s="4" t="s">
        <v>37</v>
      </c>
      <c r="AS55" s="6">
        <v>0</v>
      </c>
      <c r="AT55" s="4" t="s">
        <v>248</v>
      </c>
    </row>
    <row r="56" spans="1:46" s="8" customFormat="1" ht="33.75" customHeight="1">
      <c r="A56" s="4" t="s">
        <v>249</v>
      </c>
      <c r="B56" s="4" t="s">
        <v>26</v>
      </c>
      <c r="C56" s="4" t="s">
        <v>250</v>
      </c>
      <c r="D56" s="4" t="s">
        <v>77</v>
      </c>
      <c r="E56" s="4" t="s">
        <v>28</v>
      </c>
      <c r="F56" s="4" t="s">
        <v>661</v>
      </c>
      <c r="G56" s="4" t="s">
        <v>29</v>
      </c>
      <c r="H56" s="4"/>
      <c r="I56" s="4" t="s">
        <v>30</v>
      </c>
      <c r="J56" s="11">
        <v>30327</v>
      </c>
      <c r="K56" s="5"/>
      <c r="L56" s="6">
        <v>1132</v>
      </c>
      <c r="M56" s="5">
        <v>100</v>
      </c>
      <c r="N56" s="5"/>
      <c r="O56" s="6">
        <v>1132</v>
      </c>
      <c r="P56" s="22"/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0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1132</v>
      </c>
      <c r="AG56" s="4" t="s">
        <v>31</v>
      </c>
      <c r="AH56" s="5"/>
      <c r="AI56" s="4" t="s">
        <v>147</v>
      </c>
      <c r="AJ56" s="10" t="s">
        <v>678</v>
      </c>
      <c r="AK56" s="4" t="s">
        <v>33</v>
      </c>
      <c r="AL56" s="4" t="s">
        <v>34</v>
      </c>
      <c r="AM56" s="6">
        <v>1132</v>
      </c>
      <c r="AN56" s="19" t="s">
        <v>251</v>
      </c>
      <c r="AO56" s="5"/>
      <c r="AP56" s="4" t="s">
        <v>183</v>
      </c>
      <c r="AQ56" s="5"/>
      <c r="AR56" s="4" t="s">
        <v>37</v>
      </c>
      <c r="AS56" s="6">
        <v>0</v>
      </c>
      <c r="AT56" s="4" t="s">
        <v>252</v>
      </c>
    </row>
    <row r="57" spans="1:46" s="8" customFormat="1" ht="33.75" customHeight="1">
      <c r="A57" s="4" t="s">
        <v>253</v>
      </c>
      <c r="B57" s="4" t="s">
        <v>26</v>
      </c>
      <c r="C57" s="4" t="s">
        <v>254</v>
      </c>
      <c r="D57" s="4" t="s">
        <v>77</v>
      </c>
      <c r="E57" s="4" t="s">
        <v>28</v>
      </c>
      <c r="F57" s="4" t="s">
        <v>661</v>
      </c>
      <c r="G57" s="4" t="s">
        <v>29</v>
      </c>
      <c r="H57" s="4"/>
      <c r="I57" s="4" t="s">
        <v>30</v>
      </c>
      <c r="J57" s="11">
        <v>30327</v>
      </c>
      <c r="K57" s="5"/>
      <c r="L57" s="6">
        <v>146</v>
      </c>
      <c r="M57" s="5">
        <v>100</v>
      </c>
      <c r="N57" s="5"/>
      <c r="O57" s="6">
        <v>146</v>
      </c>
      <c r="P57" s="22"/>
      <c r="Q57" s="6">
        <v>0</v>
      </c>
      <c r="R57" s="6">
        <v>0</v>
      </c>
      <c r="S57" s="6">
        <v>0</v>
      </c>
      <c r="T57" s="6">
        <v>0</v>
      </c>
      <c r="U57" s="6">
        <v>0</v>
      </c>
      <c r="V57" s="6">
        <v>0</v>
      </c>
      <c r="W57" s="6">
        <v>0</v>
      </c>
      <c r="X57" s="6">
        <v>0</v>
      </c>
      <c r="Y57" s="6">
        <v>0</v>
      </c>
      <c r="Z57" s="6">
        <v>0</v>
      </c>
      <c r="AA57" s="6">
        <v>0</v>
      </c>
      <c r="AB57" s="6">
        <v>0</v>
      </c>
      <c r="AC57" s="6">
        <v>0</v>
      </c>
      <c r="AD57" s="6">
        <v>0</v>
      </c>
      <c r="AE57" s="6">
        <v>0</v>
      </c>
      <c r="AF57" s="6">
        <v>146</v>
      </c>
      <c r="AG57" s="4" t="s">
        <v>31</v>
      </c>
      <c r="AH57" s="5"/>
      <c r="AI57" s="4" t="s">
        <v>147</v>
      </c>
      <c r="AJ57" s="10" t="s">
        <v>678</v>
      </c>
      <c r="AK57" s="4" t="s">
        <v>33</v>
      </c>
      <c r="AL57" s="4" t="s">
        <v>34</v>
      </c>
      <c r="AM57" s="6">
        <v>146</v>
      </c>
      <c r="AN57" s="19" t="s">
        <v>174</v>
      </c>
      <c r="AO57" s="5"/>
      <c r="AP57" s="4" t="s">
        <v>183</v>
      </c>
      <c r="AQ57" s="5"/>
      <c r="AR57" s="4" t="s">
        <v>37</v>
      </c>
      <c r="AS57" s="6">
        <v>0</v>
      </c>
      <c r="AT57" s="4" t="s">
        <v>255</v>
      </c>
    </row>
    <row r="58" spans="1:46" s="8" customFormat="1" ht="33.75" customHeight="1">
      <c r="A58" s="4" t="s">
        <v>256</v>
      </c>
      <c r="B58" s="4" t="s">
        <v>26</v>
      </c>
      <c r="C58" s="4" t="s">
        <v>257</v>
      </c>
      <c r="D58" s="4" t="s">
        <v>77</v>
      </c>
      <c r="E58" s="4" t="s">
        <v>28</v>
      </c>
      <c r="F58" s="4" t="s">
        <v>661</v>
      </c>
      <c r="G58" s="4" t="s">
        <v>29</v>
      </c>
      <c r="H58" s="4"/>
      <c r="I58" s="4" t="s">
        <v>30</v>
      </c>
      <c r="J58" s="11">
        <v>30327</v>
      </c>
      <c r="K58" s="5"/>
      <c r="L58" s="6">
        <v>389</v>
      </c>
      <c r="M58" s="5">
        <v>100</v>
      </c>
      <c r="N58" s="5"/>
      <c r="O58" s="6">
        <v>389</v>
      </c>
      <c r="P58" s="22"/>
      <c r="Q58" s="6">
        <v>0</v>
      </c>
      <c r="R58" s="6">
        <v>0</v>
      </c>
      <c r="S58" s="6">
        <v>0</v>
      </c>
      <c r="T58" s="6">
        <v>0</v>
      </c>
      <c r="U58" s="6">
        <v>0</v>
      </c>
      <c r="V58" s="6">
        <v>0</v>
      </c>
      <c r="W58" s="6">
        <v>0</v>
      </c>
      <c r="X58" s="6">
        <v>0</v>
      </c>
      <c r="Y58" s="6">
        <v>0</v>
      </c>
      <c r="Z58" s="6">
        <v>0</v>
      </c>
      <c r="AA58" s="6">
        <v>0</v>
      </c>
      <c r="AB58" s="6">
        <v>0</v>
      </c>
      <c r="AC58" s="6">
        <v>0</v>
      </c>
      <c r="AD58" s="6">
        <v>0</v>
      </c>
      <c r="AE58" s="6">
        <v>0</v>
      </c>
      <c r="AF58" s="6">
        <v>389</v>
      </c>
      <c r="AG58" s="4" t="s">
        <v>31</v>
      </c>
      <c r="AH58" s="5"/>
      <c r="AI58" s="4" t="s">
        <v>147</v>
      </c>
      <c r="AJ58" s="10" t="s">
        <v>678</v>
      </c>
      <c r="AK58" s="4" t="s">
        <v>33</v>
      </c>
      <c r="AL58" s="4" t="s">
        <v>34</v>
      </c>
      <c r="AM58" s="6">
        <v>389</v>
      </c>
      <c r="AN58" s="19" t="s">
        <v>258</v>
      </c>
      <c r="AO58" s="5"/>
      <c r="AP58" s="4" t="s">
        <v>183</v>
      </c>
      <c r="AQ58" s="5"/>
      <c r="AR58" s="4" t="s">
        <v>37</v>
      </c>
      <c r="AS58" s="6">
        <v>0</v>
      </c>
      <c r="AT58" s="4" t="s">
        <v>259</v>
      </c>
    </row>
    <row r="59" spans="1:46" s="8" customFormat="1" ht="33.75" customHeight="1">
      <c r="A59" s="4" t="s">
        <v>260</v>
      </c>
      <c r="B59" s="4" t="s">
        <v>26</v>
      </c>
      <c r="C59" s="4" t="s">
        <v>261</v>
      </c>
      <c r="D59" s="4" t="s">
        <v>77</v>
      </c>
      <c r="E59" s="4" t="s">
        <v>28</v>
      </c>
      <c r="F59" s="4" t="s">
        <v>661</v>
      </c>
      <c r="G59" s="4" t="s">
        <v>29</v>
      </c>
      <c r="H59" s="4"/>
      <c r="I59" s="4" t="s">
        <v>30</v>
      </c>
      <c r="J59" s="11">
        <v>31400</v>
      </c>
      <c r="K59" s="5"/>
      <c r="L59" s="6">
        <v>485</v>
      </c>
      <c r="M59" s="5">
        <v>100</v>
      </c>
      <c r="N59" s="5"/>
      <c r="O59" s="6">
        <v>485</v>
      </c>
      <c r="P59" s="22"/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0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485</v>
      </c>
      <c r="AG59" s="4" t="s">
        <v>31</v>
      </c>
      <c r="AH59" s="5"/>
      <c r="AI59" s="4" t="s">
        <v>147</v>
      </c>
      <c r="AJ59" s="10" t="s">
        <v>678</v>
      </c>
      <c r="AK59" s="4" t="s">
        <v>33</v>
      </c>
      <c r="AL59" s="4" t="s">
        <v>34</v>
      </c>
      <c r="AM59" s="6">
        <v>485</v>
      </c>
      <c r="AN59" s="19" t="s">
        <v>262</v>
      </c>
      <c r="AO59" s="5"/>
      <c r="AP59" s="4" t="s">
        <v>43</v>
      </c>
      <c r="AQ59" s="5"/>
      <c r="AR59" s="4" t="s">
        <v>37</v>
      </c>
      <c r="AS59" s="6">
        <v>0</v>
      </c>
      <c r="AT59" s="4" t="s">
        <v>263</v>
      </c>
    </row>
    <row r="60" spans="1:46" s="8" customFormat="1" ht="33.75" customHeight="1">
      <c r="A60" s="4" t="s">
        <v>264</v>
      </c>
      <c r="B60" s="4" t="s">
        <v>26</v>
      </c>
      <c r="C60" s="4" t="s">
        <v>265</v>
      </c>
      <c r="D60" s="4" t="s">
        <v>77</v>
      </c>
      <c r="E60" s="4" t="s">
        <v>28</v>
      </c>
      <c r="F60" s="4" t="s">
        <v>661</v>
      </c>
      <c r="G60" s="4" t="s">
        <v>29</v>
      </c>
      <c r="H60" s="4"/>
      <c r="I60" s="4" t="s">
        <v>30</v>
      </c>
      <c r="J60" s="11">
        <v>30224</v>
      </c>
      <c r="K60" s="5"/>
      <c r="L60" s="6">
        <v>4941</v>
      </c>
      <c r="M60" s="5">
        <v>100</v>
      </c>
      <c r="N60" s="5"/>
      <c r="O60" s="6">
        <v>4941</v>
      </c>
      <c r="P60" s="22"/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4941</v>
      </c>
      <c r="AG60" s="4" t="s">
        <v>31</v>
      </c>
      <c r="AH60" s="5"/>
      <c r="AI60" s="4" t="s">
        <v>147</v>
      </c>
      <c r="AJ60" s="10" t="s">
        <v>678</v>
      </c>
      <c r="AK60" s="4" t="s">
        <v>33</v>
      </c>
      <c r="AL60" s="4" t="s">
        <v>34</v>
      </c>
      <c r="AM60" s="6">
        <v>4941</v>
      </c>
      <c r="AN60" s="19" t="s">
        <v>266</v>
      </c>
      <c r="AO60" s="5"/>
      <c r="AP60" s="4" t="s">
        <v>49</v>
      </c>
      <c r="AQ60" s="5"/>
      <c r="AR60" s="4" t="s">
        <v>37</v>
      </c>
      <c r="AS60" s="6">
        <v>0</v>
      </c>
      <c r="AT60" s="4" t="s">
        <v>267</v>
      </c>
    </row>
    <row r="61" spans="1:46" s="8" customFormat="1" ht="33.75" customHeight="1">
      <c r="A61" s="4" t="s">
        <v>268</v>
      </c>
      <c r="B61" s="4" t="s">
        <v>26</v>
      </c>
      <c r="C61" s="4" t="s">
        <v>269</v>
      </c>
      <c r="D61" s="4" t="s">
        <v>77</v>
      </c>
      <c r="E61" s="4" t="s">
        <v>28</v>
      </c>
      <c r="F61" s="4" t="s">
        <v>661</v>
      </c>
      <c r="G61" s="4" t="s">
        <v>29</v>
      </c>
      <c r="H61" s="4"/>
      <c r="I61" s="4" t="s">
        <v>30</v>
      </c>
      <c r="J61" s="11">
        <v>30224</v>
      </c>
      <c r="K61" s="5"/>
      <c r="L61" s="6">
        <v>671</v>
      </c>
      <c r="M61" s="5">
        <v>100</v>
      </c>
      <c r="N61" s="5"/>
      <c r="O61" s="6">
        <v>671</v>
      </c>
      <c r="P61" s="22"/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0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671</v>
      </c>
      <c r="AG61" s="4" t="s">
        <v>31</v>
      </c>
      <c r="AH61" s="5"/>
      <c r="AI61" s="4" t="s">
        <v>147</v>
      </c>
      <c r="AJ61" s="10" t="s">
        <v>678</v>
      </c>
      <c r="AK61" s="4" t="s">
        <v>33</v>
      </c>
      <c r="AL61" s="4" t="s">
        <v>34</v>
      </c>
      <c r="AM61" s="6">
        <v>671</v>
      </c>
      <c r="AN61" s="19" t="s">
        <v>270</v>
      </c>
      <c r="AO61" s="5"/>
      <c r="AP61" s="4" t="s">
        <v>149</v>
      </c>
      <c r="AQ61" s="5"/>
      <c r="AR61" s="4" t="s">
        <v>37</v>
      </c>
      <c r="AS61" s="6">
        <v>0</v>
      </c>
      <c r="AT61" s="4" t="s">
        <v>271</v>
      </c>
    </row>
    <row r="62" spans="1:46" s="8" customFormat="1" ht="33.75" customHeight="1">
      <c r="A62" s="4" t="s">
        <v>272</v>
      </c>
      <c r="B62" s="4" t="s">
        <v>26</v>
      </c>
      <c r="C62" s="4" t="s">
        <v>273</v>
      </c>
      <c r="D62" s="4" t="s">
        <v>77</v>
      </c>
      <c r="E62" s="4" t="s">
        <v>28</v>
      </c>
      <c r="F62" s="4" t="s">
        <v>661</v>
      </c>
      <c r="G62" s="4" t="s">
        <v>29</v>
      </c>
      <c r="H62" s="4"/>
      <c r="I62" s="4" t="s">
        <v>30</v>
      </c>
      <c r="J62" s="11">
        <v>30224</v>
      </c>
      <c r="K62" s="5"/>
      <c r="L62" s="6">
        <v>761</v>
      </c>
      <c r="M62" s="5">
        <v>100</v>
      </c>
      <c r="N62" s="5"/>
      <c r="O62" s="6">
        <v>761</v>
      </c>
      <c r="P62" s="22"/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761</v>
      </c>
      <c r="AG62" s="4" t="s">
        <v>31</v>
      </c>
      <c r="AH62" s="5"/>
      <c r="AI62" s="4" t="s">
        <v>147</v>
      </c>
      <c r="AJ62" s="10" t="s">
        <v>678</v>
      </c>
      <c r="AK62" s="4" t="s">
        <v>33</v>
      </c>
      <c r="AL62" s="4" t="s">
        <v>34</v>
      </c>
      <c r="AM62" s="6">
        <v>761</v>
      </c>
      <c r="AN62" s="19" t="s">
        <v>274</v>
      </c>
      <c r="AO62" s="5"/>
      <c r="AP62" s="4" t="s">
        <v>149</v>
      </c>
      <c r="AQ62" s="5"/>
      <c r="AR62" s="4" t="s">
        <v>37</v>
      </c>
      <c r="AS62" s="6">
        <v>0</v>
      </c>
      <c r="AT62" s="4" t="s">
        <v>275</v>
      </c>
    </row>
    <row r="63" spans="1:46" s="8" customFormat="1" ht="33.75" customHeight="1">
      <c r="A63" s="4" t="s">
        <v>276</v>
      </c>
      <c r="B63" s="4" t="s">
        <v>26</v>
      </c>
      <c r="C63" s="4" t="s">
        <v>277</v>
      </c>
      <c r="D63" s="4" t="s">
        <v>77</v>
      </c>
      <c r="E63" s="4" t="s">
        <v>28</v>
      </c>
      <c r="F63" s="4" t="s">
        <v>661</v>
      </c>
      <c r="G63" s="4" t="s">
        <v>29</v>
      </c>
      <c r="H63" s="4"/>
      <c r="I63" s="4" t="s">
        <v>30</v>
      </c>
      <c r="J63" s="11">
        <v>30224</v>
      </c>
      <c r="K63" s="5"/>
      <c r="L63" s="6">
        <v>72176</v>
      </c>
      <c r="M63" s="5">
        <v>100</v>
      </c>
      <c r="N63" s="5"/>
      <c r="O63" s="6">
        <v>72176</v>
      </c>
      <c r="P63" s="22"/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0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72176</v>
      </c>
      <c r="AG63" s="4" t="s">
        <v>31</v>
      </c>
      <c r="AH63" s="5"/>
      <c r="AI63" s="4" t="s">
        <v>147</v>
      </c>
      <c r="AJ63" s="10" t="s">
        <v>678</v>
      </c>
      <c r="AK63" s="4" t="s">
        <v>33</v>
      </c>
      <c r="AL63" s="4" t="s">
        <v>34</v>
      </c>
      <c r="AM63" s="6">
        <v>72176</v>
      </c>
      <c r="AN63" s="19" t="s">
        <v>278</v>
      </c>
      <c r="AO63" s="5"/>
      <c r="AP63" s="4" t="s">
        <v>149</v>
      </c>
      <c r="AQ63" s="5"/>
      <c r="AR63" s="4" t="s">
        <v>37</v>
      </c>
      <c r="AS63" s="6">
        <v>0</v>
      </c>
      <c r="AT63" s="4" t="s">
        <v>279</v>
      </c>
    </row>
    <row r="64" spans="1:46" s="8" customFormat="1" ht="33.75" customHeight="1">
      <c r="A64" s="4" t="s">
        <v>280</v>
      </c>
      <c r="B64" s="4" t="s">
        <v>26</v>
      </c>
      <c r="C64" s="4" t="s">
        <v>281</v>
      </c>
      <c r="D64" s="4" t="s">
        <v>77</v>
      </c>
      <c r="E64" s="4" t="s">
        <v>28</v>
      </c>
      <c r="F64" s="4" t="s">
        <v>661</v>
      </c>
      <c r="G64" s="4" t="s">
        <v>29</v>
      </c>
      <c r="H64" s="4"/>
      <c r="I64" s="4" t="s">
        <v>30</v>
      </c>
      <c r="J64" s="11">
        <v>30224</v>
      </c>
      <c r="K64" s="5"/>
      <c r="L64" s="6">
        <v>28060</v>
      </c>
      <c r="M64" s="5">
        <v>100</v>
      </c>
      <c r="N64" s="5"/>
      <c r="O64" s="6">
        <v>28060</v>
      </c>
      <c r="P64" s="22"/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0</v>
      </c>
      <c r="W64" s="6">
        <v>0</v>
      </c>
      <c r="X64" s="6">
        <v>0</v>
      </c>
      <c r="Y64" s="6">
        <v>0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28060</v>
      </c>
      <c r="AG64" s="4" t="s">
        <v>31</v>
      </c>
      <c r="AH64" s="5"/>
      <c r="AI64" s="4" t="s">
        <v>147</v>
      </c>
      <c r="AJ64" s="10" t="s">
        <v>678</v>
      </c>
      <c r="AK64" s="4" t="s">
        <v>33</v>
      </c>
      <c r="AL64" s="4" t="s">
        <v>34</v>
      </c>
      <c r="AM64" s="6">
        <v>28060</v>
      </c>
      <c r="AN64" s="19" t="s">
        <v>282</v>
      </c>
      <c r="AO64" s="5"/>
      <c r="AP64" s="4" t="s">
        <v>36</v>
      </c>
      <c r="AQ64" s="5"/>
      <c r="AR64" s="4" t="s">
        <v>37</v>
      </c>
      <c r="AS64" s="6">
        <v>0</v>
      </c>
      <c r="AT64" s="4" t="s">
        <v>283</v>
      </c>
    </row>
    <row r="65" spans="1:46" s="8" customFormat="1" ht="33.75" customHeight="1">
      <c r="A65" s="4" t="s">
        <v>284</v>
      </c>
      <c r="B65" s="4" t="s">
        <v>26</v>
      </c>
      <c r="C65" s="4" t="s">
        <v>285</v>
      </c>
      <c r="D65" s="4" t="s">
        <v>77</v>
      </c>
      <c r="E65" s="4" t="s">
        <v>28</v>
      </c>
      <c r="F65" s="4" t="s">
        <v>661</v>
      </c>
      <c r="G65" s="4" t="s">
        <v>29</v>
      </c>
      <c r="H65" s="4"/>
      <c r="I65" s="4" t="s">
        <v>30</v>
      </c>
      <c r="J65" s="11">
        <v>30224</v>
      </c>
      <c r="K65" s="5"/>
      <c r="L65" s="6">
        <v>6501</v>
      </c>
      <c r="M65" s="5">
        <v>100</v>
      </c>
      <c r="N65" s="5"/>
      <c r="O65" s="6">
        <v>6501</v>
      </c>
      <c r="P65" s="22"/>
      <c r="Q65" s="6">
        <v>0</v>
      </c>
      <c r="R65" s="6">
        <v>0</v>
      </c>
      <c r="S65" s="6">
        <v>0</v>
      </c>
      <c r="T65" s="6">
        <v>0</v>
      </c>
      <c r="U65" s="6">
        <v>0</v>
      </c>
      <c r="V65" s="6">
        <v>0</v>
      </c>
      <c r="W65" s="6">
        <v>0</v>
      </c>
      <c r="X65" s="6">
        <v>0</v>
      </c>
      <c r="Y65" s="6">
        <v>0</v>
      </c>
      <c r="Z65" s="6">
        <v>0</v>
      </c>
      <c r="AA65" s="6">
        <v>0</v>
      </c>
      <c r="AB65" s="6">
        <v>0</v>
      </c>
      <c r="AC65" s="6">
        <v>0</v>
      </c>
      <c r="AD65" s="6">
        <v>0</v>
      </c>
      <c r="AE65" s="6">
        <v>0</v>
      </c>
      <c r="AF65" s="6">
        <v>6501</v>
      </c>
      <c r="AG65" s="4" t="s">
        <v>31</v>
      </c>
      <c r="AH65" s="5"/>
      <c r="AI65" s="4" t="s">
        <v>147</v>
      </c>
      <c r="AJ65" s="10" t="s">
        <v>678</v>
      </c>
      <c r="AK65" s="4" t="s">
        <v>33</v>
      </c>
      <c r="AL65" s="4" t="s">
        <v>34</v>
      </c>
      <c r="AM65" s="6">
        <v>6501</v>
      </c>
      <c r="AN65" s="19" t="s">
        <v>286</v>
      </c>
      <c r="AO65" s="5"/>
      <c r="AP65" s="4" t="s">
        <v>149</v>
      </c>
      <c r="AQ65" s="5"/>
      <c r="AR65" s="4" t="s">
        <v>37</v>
      </c>
      <c r="AS65" s="6">
        <v>0</v>
      </c>
      <c r="AT65" s="4" t="s">
        <v>287</v>
      </c>
    </row>
    <row r="66" spans="1:46" s="8" customFormat="1" ht="33.75" customHeight="1">
      <c r="A66" s="4" t="s">
        <v>288</v>
      </c>
      <c r="B66" s="4" t="s">
        <v>26</v>
      </c>
      <c r="C66" s="4" t="s">
        <v>289</v>
      </c>
      <c r="D66" s="4" t="s">
        <v>77</v>
      </c>
      <c r="E66" s="4" t="s">
        <v>28</v>
      </c>
      <c r="F66" s="4" t="s">
        <v>661</v>
      </c>
      <c r="G66" s="4" t="s">
        <v>29</v>
      </c>
      <c r="H66" s="4"/>
      <c r="I66" s="4" t="s">
        <v>30</v>
      </c>
      <c r="J66" s="11">
        <v>30224</v>
      </c>
      <c r="K66" s="5"/>
      <c r="L66" s="6">
        <v>2961</v>
      </c>
      <c r="M66" s="5">
        <v>100</v>
      </c>
      <c r="N66" s="5"/>
      <c r="O66" s="6">
        <v>2961</v>
      </c>
      <c r="P66" s="22"/>
      <c r="Q66" s="6">
        <v>0</v>
      </c>
      <c r="R66" s="6">
        <v>0</v>
      </c>
      <c r="S66" s="6">
        <v>0</v>
      </c>
      <c r="T66" s="6">
        <v>0</v>
      </c>
      <c r="U66" s="6">
        <v>0</v>
      </c>
      <c r="V66" s="6">
        <v>0</v>
      </c>
      <c r="W66" s="6">
        <v>0</v>
      </c>
      <c r="X66" s="6">
        <v>0</v>
      </c>
      <c r="Y66" s="6">
        <v>0</v>
      </c>
      <c r="Z66" s="6">
        <v>0</v>
      </c>
      <c r="AA66" s="6">
        <v>0</v>
      </c>
      <c r="AB66" s="6">
        <v>0</v>
      </c>
      <c r="AC66" s="6">
        <v>0</v>
      </c>
      <c r="AD66" s="6">
        <v>0</v>
      </c>
      <c r="AE66" s="6">
        <v>0</v>
      </c>
      <c r="AF66" s="6">
        <v>2961</v>
      </c>
      <c r="AG66" s="4" t="s">
        <v>31</v>
      </c>
      <c r="AH66" s="5"/>
      <c r="AI66" s="4" t="s">
        <v>147</v>
      </c>
      <c r="AJ66" s="10" t="s">
        <v>678</v>
      </c>
      <c r="AK66" s="4" t="s">
        <v>33</v>
      </c>
      <c r="AL66" s="4" t="s">
        <v>34</v>
      </c>
      <c r="AM66" s="6">
        <v>2961</v>
      </c>
      <c r="AN66" s="19" t="s">
        <v>290</v>
      </c>
      <c r="AO66" s="5"/>
      <c r="AP66" s="4" t="s">
        <v>154</v>
      </c>
      <c r="AQ66" s="5"/>
      <c r="AR66" s="4" t="s">
        <v>37</v>
      </c>
      <c r="AS66" s="6">
        <v>0</v>
      </c>
      <c r="AT66" s="4" t="s">
        <v>291</v>
      </c>
    </row>
    <row r="67" spans="1:46" s="8" customFormat="1" ht="33.75" customHeight="1">
      <c r="A67" s="4" t="s">
        <v>292</v>
      </c>
      <c r="B67" s="4" t="s">
        <v>26</v>
      </c>
      <c r="C67" s="4" t="s">
        <v>293</v>
      </c>
      <c r="D67" s="4" t="s">
        <v>77</v>
      </c>
      <c r="E67" s="4" t="s">
        <v>28</v>
      </c>
      <c r="F67" s="4" t="s">
        <v>661</v>
      </c>
      <c r="G67" s="4" t="s">
        <v>29</v>
      </c>
      <c r="H67" s="4"/>
      <c r="I67" s="4" t="s">
        <v>30</v>
      </c>
      <c r="J67" s="11">
        <v>30224</v>
      </c>
      <c r="K67" s="5"/>
      <c r="L67" s="6">
        <v>2729</v>
      </c>
      <c r="M67" s="5">
        <v>100</v>
      </c>
      <c r="N67" s="5"/>
      <c r="O67" s="6">
        <v>2729</v>
      </c>
      <c r="P67" s="22"/>
      <c r="Q67" s="6">
        <v>0</v>
      </c>
      <c r="R67" s="6">
        <v>0</v>
      </c>
      <c r="S67" s="6">
        <v>0</v>
      </c>
      <c r="T67" s="6">
        <v>0</v>
      </c>
      <c r="U67" s="6">
        <v>0</v>
      </c>
      <c r="V67" s="6">
        <v>0</v>
      </c>
      <c r="W67" s="6">
        <v>0</v>
      </c>
      <c r="X67" s="6">
        <v>0</v>
      </c>
      <c r="Y67" s="6">
        <v>0</v>
      </c>
      <c r="Z67" s="6">
        <v>0</v>
      </c>
      <c r="AA67" s="6">
        <v>0</v>
      </c>
      <c r="AB67" s="6">
        <v>0</v>
      </c>
      <c r="AC67" s="6">
        <v>0</v>
      </c>
      <c r="AD67" s="6">
        <v>0</v>
      </c>
      <c r="AE67" s="6">
        <v>0</v>
      </c>
      <c r="AF67" s="6">
        <v>2729</v>
      </c>
      <c r="AG67" s="4" t="s">
        <v>31</v>
      </c>
      <c r="AH67" s="5"/>
      <c r="AI67" s="4" t="s">
        <v>147</v>
      </c>
      <c r="AJ67" s="10" t="s">
        <v>678</v>
      </c>
      <c r="AK67" s="4" t="s">
        <v>33</v>
      </c>
      <c r="AL67" s="4" t="s">
        <v>34</v>
      </c>
      <c r="AM67" s="6">
        <v>2729</v>
      </c>
      <c r="AN67" s="19" t="s">
        <v>294</v>
      </c>
      <c r="AO67" s="5"/>
      <c r="AP67" s="4" t="s">
        <v>154</v>
      </c>
      <c r="AQ67" s="5"/>
      <c r="AR67" s="4" t="s">
        <v>37</v>
      </c>
      <c r="AS67" s="6">
        <v>0</v>
      </c>
      <c r="AT67" s="4" t="s">
        <v>295</v>
      </c>
    </row>
    <row r="68" spans="1:46" s="8" customFormat="1" ht="33.75" customHeight="1">
      <c r="A68" s="4" t="s">
        <v>296</v>
      </c>
      <c r="B68" s="4" t="s">
        <v>26</v>
      </c>
      <c r="C68" s="4" t="s">
        <v>297</v>
      </c>
      <c r="D68" s="4" t="s">
        <v>77</v>
      </c>
      <c r="E68" s="4" t="s">
        <v>28</v>
      </c>
      <c r="F68" s="4" t="s">
        <v>661</v>
      </c>
      <c r="G68" s="4" t="s">
        <v>29</v>
      </c>
      <c r="H68" s="4"/>
      <c r="I68" s="4" t="s">
        <v>30</v>
      </c>
      <c r="J68" s="11">
        <v>30224</v>
      </c>
      <c r="K68" s="5"/>
      <c r="L68" s="6">
        <v>1006</v>
      </c>
      <c r="M68" s="5">
        <v>100</v>
      </c>
      <c r="N68" s="5"/>
      <c r="O68" s="6">
        <v>1006</v>
      </c>
      <c r="P68" s="22"/>
      <c r="Q68" s="6">
        <v>0</v>
      </c>
      <c r="R68" s="6">
        <v>0</v>
      </c>
      <c r="S68" s="6">
        <v>0</v>
      </c>
      <c r="T68" s="6">
        <v>0</v>
      </c>
      <c r="U68" s="6">
        <v>0</v>
      </c>
      <c r="V68" s="6">
        <v>0</v>
      </c>
      <c r="W68" s="6">
        <v>0</v>
      </c>
      <c r="X68" s="6">
        <v>0</v>
      </c>
      <c r="Y68" s="6">
        <v>0</v>
      </c>
      <c r="Z68" s="6">
        <v>0</v>
      </c>
      <c r="AA68" s="6">
        <v>0</v>
      </c>
      <c r="AB68" s="6">
        <v>0</v>
      </c>
      <c r="AC68" s="6">
        <v>0</v>
      </c>
      <c r="AD68" s="6">
        <v>0</v>
      </c>
      <c r="AE68" s="6">
        <v>0</v>
      </c>
      <c r="AF68" s="6">
        <v>1006</v>
      </c>
      <c r="AG68" s="4" t="s">
        <v>31</v>
      </c>
      <c r="AH68" s="5"/>
      <c r="AI68" s="4" t="s">
        <v>147</v>
      </c>
      <c r="AJ68" s="10" t="s">
        <v>678</v>
      </c>
      <c r="AK68" s="4" t="s">
        <v>33</v>
      </c>
      <c r="AL68" s="4" t="s">
        <v>34</v>
      </c>
      <c r="AM68" s="6">
        <v>1006</v>
      </c>
      <c r="AN68" s="19" t="s">
        <v>298</v>
      </c>
      <c r="AO68" s="5"/>
      <c r="AP68" s="4" t="s">
        <v>43</v>
      </c>
      <c r="AQ68" s="5"/>
      <c r="AR68" s="4" t="s">
        <v>37</v>
      </c>
      <c r="AS68" s="6">
        <v>0</v>
      </c>
      <c r="AT68" s="4" t="s">
        <v>299</v>
      </c>
    </row>
    <row r="69" spans="1:46" s="8" customFormat="1" ht="33.75" customHeight="1">
      <c r="A69" s="4" t="s">
        <v>300</v>
      </c>
      <c r="B69" s="4" t="s">
        <v>26</v>
      </c>
      <c r="C69" s="4" t="s">
        <v>301</v>
      </c>
      <c r="D69" s="4" t="s">
        <v>77</v>
      </c>
      <c r="E69" s="4" t="s">
        <v>28</v>
      </c>
      <c r="F69" s="4" t="s">
        <v>661</v>
      </c>
      <c r="G69" s="4" t="s">
        <v>29</v>
      </c>
      <c r="H69" s="4"/>
      <c r="I69" s="4" t="s">
        <v>30</v>
      </c>
      <c r="J69" s="11">
        <v>31400</v>
      </c>
      <c r="K69" s="5"/>
      <c r="L69" s="6">
        <v>329</v>
      </c>
      <c r="M69" s="5">
        <v>100</v>
      </c>
      <c r="N69" s="5"/>
      <c r="O69" s="6">
        <v>329</v>
      </c>
      <c r="P69" s="22"/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329</v>
      </c>
      <c r="AG69" s="4" t="s">
        <v>31</v>
      </c>
      <c r="AH69" s="5"/>
      <c r="AI69" s="4" t="s">
        <v>147</v>
      </c>
      <c r="AJ69" s="10" t="s">
        <v>678</v>
      </c>
      <c r="AK69" s="4" t="s">
        <v>33</v>
      </c>
      <c r="AL69" s="4" t="s">
        <v>34</v>
      </c>
      <c r="AM69" s="6">
        <v>329</v>
      </c>
      <c r="AN69" s="19" t="s">
        <v>302</v>
      </c>
      <c r="AO69" s="5"/>
      <c r="AP69" s="4" t="s">
        <v>154</v>
      </c>
      <c r="AQ69" s="5"/>
      <c r="AR69" s="4" t="s">
        <v>37</v>
      </c>
      <c r="AS69" s="6">
        <v>0</v>
      </c>
      <c r="AT69" s="4" t="s">
        <v>303</v>
      </c>
    </row>
    <row r="70" spans="1:46" s="8" customFormat="1" ht="33.75" customHeight="1">
      <c r="A70" s="4" t="s">
        <v>304</v>
      </c>
      <c r="B70" s="4" t="s">
        <v>26</v>
      </c>
      <c r="C70" s="4" t="s">
        <v>305</v>
      </c>
      <c r="D70" s="4" t="s">
        <v>77</v>
      </c>
      <c r="E70" s="4" t="s">
        <v>28</v>
      </c>
      <c r="F70" s="4" t="s">
        <v>661</v>
      </c>
      <c r="G70" s="4" t="s">
        <v>29</v>
      </c>
      <c r="H70" s="4"/>
      <c r="I70" s="4" t="s">
        <v>30</v>
      </c>
      <c r="J70" s="11">
        <v>30224</v>
      </c>
      <c r="K70" s="5"/>
      <c r="L70" s="6">
        <v>560</v>
      </c>
      <c r="M70" s="5">
        <v>100</v>
      </c>
      <c r="N70" s="5"/>
      <c r="O70" s="6">
        <v>560</v>
      </c>
      <c r="P70" s="22"/>
      <c r="Q70" s="6">
        <v>0</v>
      </c>
      <c r="R70" s="6">
        <v>0</v>
      </c>
      <c r="S70" s="6">
        <v>0</v>
      </c>
      <c r="T70" s="6">
        <v>0</v>
      </c>
      <c r="U70" s="6">
        <v>0</v>
      </c>
      <c r="V70" s="6">
        <v>0</v>
      </c>
      <c r="W70" s="6">
        <v>0</v>
      </c>
      <c r="X70" s="6">
        <v>0</v>
      </c>
      <c r="Y70" s="6">
        <v>0</v>
      </c>
      <c r="Z70" s="6">
        <v>0</v>
      </c>
      <c r="AA70" s="6">
        <v>0</v>
      </c>
      <c r="AB70" s="6">
        <v>0</v>
      </c>
      <c r="AC70" s="6">
        <v>0</v>
      </c>
      <c r="AD70" s="6">
        <v>0</v>
      </c>
      <c r="AE70" s="6">
        <v>0</v>
      </c>
      <c r="AF70" s="6">
        <v>560</v>
      </c>
      <c r="AG70" s="4" t="s">
        <v>31</v>
      </c>
      <c r="AH70" s="5"/>
      <c r="AI70" s="4" t="s">
        <v>147</v>
      </c>
      <c r="AJ70" s="10" t="s">
        <v>678</v>
      </c>
      <c r="AK70" s="4" t="s">
        <v>33</v>
      </c>
      <c r="AL70" s="4" t="s">
        <v>34</v>
      </c>
      <c r="AM70" s="6">
        <v>560</v>
      </c>
      <c r="AN70" s="19" t="s">
        <v>306</v>
      </c>
      <c r="AO70" s="5"/>
      <c r="AP70" s="4" t="s">
        <v>149</v>
      </c>
      <c r="AQ70" s="5"/>
      <c r="AR70" s="4" t="s">
        <v>37</v>
      </c>
      <c r="AS70" s="6">
        <v>0</v>
      </c>
      <c r="AT70" s="4" t="s">
        <v>307</v>
      </c>
    </row>
    <row r="71" spans="1:46" s="8" customFormat="1" ht="33.75" customHeight="1">
      <c r="A71" s="4" t="s">
        <v>308</v>
      </c>
      <c r="B71" s="4" t="s">
        <v>26</v>
      </c>
      <c r="C71" s="4" t="s">
        <v>309</v>
      </c>
      <c r="D71" s="4" t="s">
        <v>77</v>
      </c>
      <c r="E71" s="4" t="s">
        <v>28</v>
      </c>
      <c r="F71" s="4" t="s">
        <v>661</v>
      </c>
      <c r="G71" s="4" t="s">
        <v>29</v>
      </c>
      <c r="H71" s="4"/>
      <c r="I71" s="4" t="s">
        <v>30</v>
      </c>
      <c r="J71" s="11">
        <v>30224</v>
      </c>
      <c r="K71" s="5"/>
      <c r="L71" s="6">
        <v>15</v>
      </c>
      <c r="M71" s="5">
        <v>100</v>
      </c>
      <c r="N71" s="5"/>
      <c r="O71" s="6">
        <v>15</v>
      </c>
      <c r="P71" s="22"/>
      <c r="Q71" s="6">
        <v>0</v>
      </c>
      <c r="R71" s="6">
        <v>0</v>
      </c>
      <c r="S71" s="6">
        <v>0</v>
      </c>
      <c r="T71" s="6">
        <v>0</v>
      </c>
      <c r="U71" s="6">
        <v>0</v>
      </c>
      <c r="V71" s="6">
        <v>0</v>
      </c>
      <c r="W71" s="6">
        <v>0</v>
      </c>
      <c r="X71" s="6">
        <v>0</v>
      </c>
      <c r="Y71" s="6">
        <v>0</v>
      </c>
      <c r="Z71" s="6">
        <v>0</v>
      </c>
      <c r="AA71" s="6">
        <v>0</v>
      </c>
      <c r="AB71" s="6">
        <v>0</v>
      </c>
      <c r="AC71" s="6">
        <v>0</v>
      </c>
      <c r="AD71" s="6">
        <v>0</v>
      </c>
      <c r="AE71" s="6">
        <v>0</v>
      </c>
      <c r="AF71" s="6">
        <v>15</v>
      </c>
      <c r="AG71" s="4" t="s">
        <v>31</v>
      </c>
      <c r="AH71" s="5"/>
      <c r="AI71" s="4" t="s">
        <v>147</v>
      </c>
      <c r="AJ71" s="10" t="s">
        <v>678</v>
      </c>
      <c r="AK71" s="4" t="s">
        <v>33</v>
      </c>
      <c r="AL71" s="4" t="s">
        <v>34</v>
      </c>
      <c r="AM71" s="6">
        <v>15</v>
      </c>
      <c r="AN71" s="19" t="s">
        <v>310</v>
      </c>
      <c r="AO71" s="5"/>
      <c r="AP71" s="4" t="s">
        <v>149</v>
      </c>
      <c r="AQ71" s="5"/>
      <c r="AR71" s="4" t="s">
        <v>37</v>
      </c>
      <c r="AS71" s="6">
        <v>0</v>
      </c>
      <c r="AT71" s="4" t="s">
        <v>311</v>
      </c>
    </row>
    <row r="72" spans="1:46" s="8" customFormat="1" ht="33.75" customHeight="1">
      <c r="A72" s="4" t="s">
        <v>312</v>
      </c>
      <c r="B72" s="4" t="s">
        <v>26</v>
      </c>
      <c r="C72" s="4" t="s">
        <v>313</v>
      </c>
      <c r="D72" s="4" t="s">
        <v>77</v>
      </c>
      <c r="E72" s="4" t="s">
        <v>28</v>
      </c>
      <c r="F72" s="4" t="s">
        <v>661</v>
      </c>
      <c r="G72" s="4" t="s">
        <v>29</v>
      </c>
      <c r="H72" s="4"/>
      <c r="I72" s="4" t="s">
        <v>30</v>
      </c>
      <c r="J72" s="11">
        <v>30224</v>
      </c>
      <c r="K72" s="5"/>
      <c r="L72" s="6">
        <v>2552</v>
      </c>
      <c r="M72" s="5">
        <v>100</v>
      </c>
      <c r="N72" s="5"/>
      <c r="O72" s="6">
        <v>2552</v>
      </c>
      <c r="P72" s="22"/>
      <c r="Q72" s="6">
        <v>0</v>
      </c>
      <c r="R72" s="6">
        <v>0</v>
      </c>
      <c r="S72" s="6">
        <v>0</v>
      </c>
      <c r="T72" s="6">
        <v>0</v>
      </c>
      <c r="U72" s="6">
        <v>0</v>
      </c>
      <c r="V72" s="6">
        <v>0</v>
      </c>
      <c r="W72" s="6">
        <v>0</v>
      </c>
      <c r="X72" s="6">
        <v>0</v>
      </c>
      <c r="Y72" s="6">
        <v>0</v>
      </c>
      <c r="Z72" s="6">
        <v>0</v>
      </c>
      <c r="AA72" s="6">
        <v>0</v>
      </c>
      <c r="AB72" s="6">
        <v>0</v>
      </c>
      <c r="AC72" s="6">
        <v>0</v>
      </c>
      <c r="AD72" s="6">
        <v>0</v>
      </c>
      <c r="AE72" s="6">
        <v>0</v>
      </c>
      <c r="AF72" s="6">
        <v>2552</v>
      </c>
      <c r="AG72" s="4" t="s">
        <v>31</v>
      </c>
      <c r="AH72" s="5"/>
      <c r="AI72" s="4" t="s">
        <v>147</v>
      </c>
      <c r="AJ72" s="10" t="s">
        <v>678</v>
      </c>
      <c r="AK72" s="4" t="s">
        <v>33</v>
      </c>
      <c r="AL72" s="4" t="s">
        <v>34</v>
      </c>
      <c r="AM72" s="6">
        <v>2552</v>
      </c>
      <c r="AN72" s="19" t="s">
        <v>314</v>
      </c>
      <c r="AO72" s="5"/>
      <c r="AP72" s="4" t="s">
        <v>183</v>
      </c>
      <c r="AQ72" s="5"/>
      <c r="AR72" s="4" t="s">
        <v>37</v>
      </c>
      <c r="AS72" s="6">
        <v>0</v>
      </c>
      <c r="AT72" s="4" t="s">
        <v>315</v>
      </c>
    </row>
    <row r="73" spans="1:46" s="8" customFormat="1" ht="33.75" customHeight="1">
      <c r="A73" s="4" t="s">
        <v>316</v>
      </c>
      <c r="B73" s="4" t="s">
        <v>26</v>
      </c>
      <c r="C73" s="4" t="s">
        <v>317</v>
      </c>
      <c r="D73" s="4" t="s">
        <v>77</v>
      </c>
      <c r="E73" s="4" t="s">
        <v>28</v>
      </c>
      <c r="F73" s="4" t="s">
        <v>661</v>
      </c>
      <c r="G73" s="4" t="s">
        <v>29</v>
      </c>
      <c r="H73" s="4"/>
      <c r="I73" s="4" t="s">
        <v>30</v>
      </c>
      <c r="J73" s="11">
        <v>30224</v>
      </c>
      <c r="K73" s="5"/>
      <c r="L73" s="6">
        <v>1488</v>
      </c>
      <c r="M73" s="5">
        <v>100</v>
      </c>
      <c r="N73" s="5"/>
      <c r="O73" s="6">
        <v>1488</v>
      </c>
      <c r="P73" s="22"/>
      <c r="Q73" s="6">
        <v>0</v>
      </c>
      <c r="R73" s="6">
        <v>0</v>
      </c>
      <c r="S73" s="6">
        <v>0</v>
      </c>
      <c r="T73" s="6">
        <v>0</v>
      </c>
      <c r="U73" s="6">
        <v>0</v>
      </c>
      <c r="V73" s="6">
        <v>0</v>
      </c>
      <c r="W73" s="6">
        <v>0</v>
      </c>
      <c r="X73" s="6">
        <v>0</v>
      </c>
      <c r="Y73" s="6">
        <v>0</v>
      </c>
      <c r="Z73" s="6">
        <v>0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1488</v>
      </c>
      <c r="AG73" s="4" t="s">
        <v>31</v>
      </c>
      <c r="AH73" s="5"/>
      <c r="AI73" s="4" t="s">
        <v>147</v>
      </c>
      <c r="AJ73" s="10" t="s">
        <v>678</v>
      </c>
      <c r="AK73" s="4" t="s">
        <v>33</v>
      </c>
      <c r="AL73" s="4" t="s">
        <v>34</v>
      </c>
      <c r="AM73" s="6">
        <v>1488</v>
      </c>
      <c r="AN73" s="19" t="s">
        <v>318</v>
      </c>
      <c r="AO73" s="5"/>
      <c r="AP73" s="4" t="s">
        <v>154</v>
      </c>
      <c r="AQ73" s="5"/>
      <c r="AR73" s="4" t="s">
        <v>37</v>
      </c>
      <c r="AS73" s="6">
        <v>0</v>
      </c>
      <c r="AT73" s="4" t="s">
        <v>319</v>
      </c>
    </row>
    <row r="74" spans="1:46" s="8" customFormat="1" ht="33.75" customHeight="1">
      <c r="A74" s="4" t="s">
        <v>320</v>
      </c>
      <c r="B74" s="4" t="s">
        <v>26</v>
      </c>
      <c r="C74" s="4" t="s">
        <v>321</v>
      </c>
      <c r="D74" s="4" t="s">
        <v>77</v>
      </c>
      <c r="E74" s="4" t="s">
        <v>28</v>
      </c>
      <c r="F74" s="4" t="s">
        <v>661</v>
      </c>
      <c r="G74" s="4" t="s">
        <v>29</v>
      </c>
      <c r="H74" s="4"/>
      <c r="I74" s="4" t="s">
        <v>30</v>
      </c>
      <c r="J74" s="11">
        <v>30224</v>
      </c>
      <c r="K74" s="5"/>
      <c r="L74" s="6">
        <v>156</v>
      </c>
      <c r="M74" s="5">
        <v>100</v>
      </c>
      <c r="N74" s="5"/>
      <c r="O74" s="6">
        <v>156</v>
      </c>
      <c r="P74" s="22"/>
      <c r="Q74" s="6">
        <v>0</v>
      </c>
      <c r="R74" s="6">
        <v>0</v>
      </c>
      <c r="S74" s="6">
        <v>0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0</v>
      </c>
      <c r="Z74" s="6">
        <v>0</v>
      </c>
      <c r="AA74" s="6">
        <v>0</v>
      </c>
      <c r="AB74" s="6">
        <v>0</v>
      </c>
      <c r="AC74" s="6">
        <v>0</v>
      </c>
      <c r="AD74" s="6">
        <v>0</v>
      </c>
      <c r="AE74" s="6">
        <v>0</v>
      </c>
      <c r="AF74" s="6">
        <v>156</v>
      </c>
      <c r="AG74" s="4" t="s">
        <v>31</v>
      </c>
      <c r="AH74" s="5"/>
      <c r="AI74" s="4" t="s">
        <v>147</v>
      </c>
      <c r="AJ74" s="10" t="s">
        <v>678</v>
      </c>
      <c r="AK74" s="4" t="s">
        <v>33</v>
      </c>
      <c r="AL74" s="4" t="s">
        <v>34</v>
      </c>
      <c r="AM74" s="6">
        <v>156</v>
      </c>
      <c r="AN74" s="19" t="s">
        <v>322</v>
      </c>
      <c r="AO74" s="5"/>
      <c r="AP74" s="4" t="s">
        <v>183</v>
      </c>
      <c r="AQ74" s="5"/>
      <c r="AR74" s="4" t="s">
        <v>37</v>
      </c>
      <c r="AS74" s="6">
        <v>0</v>
      </c>
      <c r="AT74" s="4" t="s">
        <v>323</v>
      </c>
    </row>
    <row r="75" spans="1:46" s="8" customFormat="1" ht="33.75" customHeight="1">
      <c r="A75" s="4" t="s">
        <v>324</v>
      </c>
      <c r="B75" s="4" t="s">
        <v>26</v>
      </c>
      <c r="C75" s="4" t="s">
        <v>325</v>
      </c>
      <c r="D75" s="4" t="s">
        <v>77</v>
      </c>
      <c r="E75" s="4" t="s">
        <v>28</v>
      </c>
      <c r="F75" s="4" t="s">
        <v>661</v>
      </c>
      <c r="G75" s="4" t="s">
        <v>29</v>
      </c>
      <c r="H75" s="4"/>
      <c r="I75" s="4" t="s">
        <v>30</v>
      </c>
      <c r="J75" s="11">
        <v>30224</v>
      </c>
      <c r="K75" s="5"/>
      <c r="L75" s="6">
        <v>50</v>
      </c>
      <c r="M75" s="5">
        <v>100</v>
      </c>
      <c r="N75" s="5"/>
      <c r="O75" s="6">
        <v>50</v>
      </c>
      <c r="P75" s="22"/>
      <c r="Q75" s="6">
        <v>0</v>
      </c>
      <c r="R75" s="6">
        <v>0</v>
      </c>
      <c r="S75" s="6">
        <v>0</v>
      </c>
      <c r="T75" s="6">
        <v>0</v>
      </c>
      <c r="U75" s="6">
        <v>0</v>
      </c>
      <c r="V75" s="6">
        <v>0</v>
      </c>
      <c r="W75" s="6">
        <v>0</v>
      </c>
      <c r="X75" s="6">
        <v>0</v>
      </c>
      <c r="Y75" s="6">
        <v>0</v>
      </c>
      <c r="Z75" s="6">
        <v>0</v>
      </c>
      <c r="AA75" s="6">
        <v>0</v>
      </c>
      <c r="AB75" s="6">
        <v>0</v>
      </c>
      <c r="AC75" s="6">
        <v>0</v>
      </c>
      <c r="AD75" s="6">
        <v>0</v>
      </c>
      <c r="AE75" s="6">
        <v>0</v>
      </c>
      <c r="AF75" s="6">
        <v>50</v>
      </c>
      <c r="AG75" s="4" t="s">
        <v>31</v>
      </c>
      <c r="AH75" s="5"/>
      <c r="AI75" s="4" t="s">
        <v>147</v>
      </c>
      <c r="AJ75" s="10" t="s">
        <v>678</v>
      </c>
      <c r="AK75" s="4" t="s">
        <v>33</v>
      </c>
      <c r="AL75" s="4" t="s">
        <v>34</v>
      </c>
      <c r="AM75" s="6">
        <v>50</v>
      </c>
      <c r="AN75" s="19" t="s">
        <v>326</v>
      </c>
      <c r="AO75" s="5"/>
      <c r="AP75" s="4" t="s">
        <v>183</v>
      </c>
      <c r="AQ75" s="5"/>
      <c r="AR75" s="4" t="s">
        <v>37</v>
      </c>
      <c r="AS75" s="6">
        <v>0</v>
      </c>
      <c r="AT75" s="4" t="s">
        <v>327</v>
      </c>
    </row>
    <row r="76" spans="1:46" s="8" customFormat="1" ht="33.75" customHeight="1">
      <c r="A76" s="4" t="s">
        <v>328</v>
      </c>
      <c r="B76" s="4" t="s">
        <v>26</v>
      </c>
      <c r="C76" s="4" t="s">
        <v>329</v>
      </c>
      <c r="D76" s="4" t="s">
        <v>77</v>
      </c>
      <c r="E76" s="4" t="s">
        <v>28</v>
      </c>
      <c r="F76" s="4" t="s">
        <v>661</v>
      </c>
      <c r="G76" s="4" t="s">
        <v>29</v>
      </c>
      <c r="H76" s="4"/>
      <c r="I76" s="4" t="s">
        <v>30</v>
      </c>
      <c r="J76" s="11">
        <v>30224</v>
      </c>
      <c r="K76" s="5"/>
      <c r="L76" s="6">
        <v>305</v>
      </c>
      <c r="M76" s="5">
        <v>100</v>
      </c>
      <c r="N76" s="5"/>
      <c r="O76" s="6">
        <v>305</v>
      </c>
      <c r="P76" s="22"/>
      <c r="Q76" s="6">
        <v>0</v>
      </c>
      <c r="R76" s="6">
        <v>0</v>
      </c>
      <c r="S76" s="6">
        <v>0</v>
      </c>
      <c r="T76" s="6">
        <v>0</v>
      </c>
      <c r="U76" s="6">
        <v>0</v>
      </c>
      <c r="V76" s="6">
        <v>0</v>
      </c>
      <c r="W76" s="6">
        <v>0</v>
      </c>
      <c r="X76" s="6">
        <v>0</v>
      </c>
      <c r="Y76" s="6">
        <v>0</v>
      </c>
      <c r="Z76" s="6">
        <v>0</v>
      </c>
      <c r="AA76" s="6">
        <v>0</v>
      </c>
      <c r="AB76" s="6">
        <v>0</v>
      </c>
      <c r="AC76" s="6">
        <v>0</v>
      </c>
      <c r="AD76" s="6">
        <v>0</v>
      </c>
      <c r="AE76" s="6">
        <v>0</v>
      </c>
      <c r="AF76" s="6">
        <v>305</v>
      </c>
      <c r="AG76" s="4" t="s">
        <v>31</v>
      </c>
      <c r="AH76" s="5"/>
      <c r="AI76" s="4" t="s">
        <v>147</v>
      </c>
      <c r="AJ76" s="10" t="s">
        <v>678</v>
      </c>
      <c r="AK76" s="4" t="s">
        <v>33</v>
      </c>
      <c r="AL76" s="4" t="s">
        <v>34</v>
      </c>
      <c r="AM76" s="6">
        <v>305</v>
      </c>
      <c r="AN76" s="19" t="s">
        <v>162</v>
      </c>
      <c r="AO76" s="5"/>
      <c r="AP76" s="4" t="s">
        <v>43</v>
      </c>
      <c r="AQ76" s="5"/>
      <c r="AR76" s="4" t="s">
        <v>37</v>
      </c>
      <c r="AS76" s="6">
        <v>0</v>
      </c>
      <c r="AT76" s="4" t="s">
        <v>330</v>
      </c>
    </row>
    <row r="77" spans="1:46" s="8" customFormat="1" ht="33.75" customHeight="1">
      <c r="A77" s="4" t="s">
        <v>331</v>
      </c>
      <c r="B77" s="4" t="s">
        <v>26</v>
      </c>
      <c r="C77" s="4" t="s">
        <v>332</v>
      </c>
      <c r="D77" s="4" t="s">
        <v>77</v>
      </c>
      <c r="E77" s="4" t="s">
        <v>28</v>
      </c>
      <c r="F77" s="4" t="s">
        <v>661</v>
      </c>
      <c r="G77" s="4" t="s">
        <v>29</v>
      </c>
      <c r="H77" s="4"/>
      <c r="I77" s="4" t="s">
        <v>30</v>
      </c>
      <c r="J77" s="11">
        <v>30224</v>
      </c>
      <c r="K77" s="5"/>
      <c r="L77" s="6">
        <v>262</v>
      </c>
      <c r="M77" s="5">
        <v>100</v>
      </c>
      <c r="N77" s="5"/>
      <c r="O77" s="6">
        <v>262</v>
      </c>
      <c r="P77" s="22"/>
      <c r="Q77" s="6">
        <v>0</v>
      </c>
      <c r="R77" s="6">
        <v>0</v>
      </c>
      <c r="S77" s="6">
        <v>0</v>
      </c>
      <c r="T77" s="6">
        <v>0</v>
      </c>
      <c r="U77" s="6">
        <v>0</v>
      </c>
      <c r="V77" s="6">
        <v>0</v>
      </c>
      <c r="W77" s="6">
        <v>0</v>
      </c>
      <c r="X77" s="6">
        <v>0</v>
      </c>
      <c r="Y77" s="6">
        <v>0</v>
      </c>
      <c r="Z77" s="6">
        <v>0</v>
      </c>
      <c r="AA77" s="6">
        <v>0</v>
      </c>
      <c r="AB77" s="6">
        <v>0</v>
      </c>
      <c r="AC77" s="6">
        <v>0</v>
      </c>
      <c r="AD77" s="6">
        <v>0</v>
      </c>
      <c r="AE77" s="6">
        <v>0</v>
      </c>
      <c r="AF77" s="6">
        <v>262</v>
      </c>
      <c r="AG77" s="4" t="s">
        <v>31</v>
      </c>
      <c r="AH77" s="5"/>
      <c r="AI77" s="4" t="s">
        <v>147</v>
      </c>
      <c r="AJ77" s="10" t="s">
        <v>678</v>
      </c>
      <c r="AK77" s="4" t="s">
        <v>33</v>
      </c>
      <c r="AL77" s="4" t="s">
        <v>34</v>
      </c>
      <c r="AM77" s="6">
        <v>262</v>
      </c>
      <c r="AN77" s="19" t="s">
        <v>333</v>
      </c>
      <c r="AO77" s="5"/>
      <c r="AP77" s="4" t="s">
        <v>183</v>
      </c>
      <c r="AQ77" s="5"/>
      <c r="AR77" s="4" t="s">
        <v>37</v>
      </c>
      <c r="AS77" s="6">
        <v>0</v>
      </c>
      <c r="AT77" s="4" t="s">
        <v>334</v>
      </c>
    </row>
    <row r="78" spans="1:46" s="8" customFormat="1" ht="33.75" customHeight="1">
      <c r="A78" s="4" t="s">
        <v>335</v>
      </c>
      <c r="B78" s="4" t="s">
        <v>26</v>
      </c>
      <c r="C78" s="4" t="s">
        <v>336</v>
      </c>
      <c r="D78" s="4" t="s">
        <v>77</v>
      </c>
      <c r="E78" s="4" t="s">
        <v>28</v>
      </c>
      <c r="F78" s="4" t="s">
        <v>661</v>
      </c>
      <c r="G78" s="4" t="s">
        <v>29</v>
      </c>
      <c r="H78" s="4"/>
      <c r="I78" s="4" t="s">
        <v>30</v>
      </c>
      <c r="J78" s="11">
        <v>30327</v>
      </c>
      <c r="K78" s="5"/>
      <c r="L78" s="6">
        <v>5167</v>
      </c>
      <c r="M78" s="5">
        <v>100</v>
      </c>
      <c r="N78" s="5"/>
      <c r="O78" s="6">
        <v>5167</v>
      </c>
      <c r="P78" s="22"/>
      <c r="Q78" s="6">
        <v>0</v>
      </c>
      <c r="R78" s="6">
        <v>0</v>
      </c>
      <c r="S78" s="6">
        <v>0</v>
      </c>
      <c r="T78" s="6">
        <v>0</v>
      </c>
      <c r="U78" s="6">
        <v>0</v>
      </c>
      <c r="V78" s="6">
        <v>0</v>
      </c>
      <c r="W78" s="6">
        <v>0</v>
      </c>
      <c r="X78" s="6">
        <v>0</v>
      </c>
      <c r="Y78" s="6">
        <v>0</v>
      </c>
      <c r="Z78" s="6">
        <v>0</v>
      </c>
      <c r="AA78" s="6">
        <v>0</v>
      </c>
      <c r="AB78" s="6">
        <v>0</v>
      </c>
      <c r="AC78" s="6">
        <v>0</v>
      </c>
      <c r="AD78" s="6">
        <v>0</v>
      </c>
      <c r="AE78" s="6">
        <v>0</v>
      </c>
      <c r="AF78" s="6">
        <v>5167</v>
      </c>
      <c r="AG78" s="4" t="s">
        <v>31</v>
      </c>
      <c r="AH78" s="5"/>
      <c r="AI78" s="4" t="s">
        <v>147</v>
      </c>
      <c r="AJ78" s="10" t="s">
        <v>678</v>
      </c>
      <c r="AK78" s="4" t="s">
        <v>33</v>
      </c>
      <c r="AL78" s="4" t="s">
        <v>34</v>
      </c>
      <c r="AM78" s="6">
        <v>5167</v>
      </c>
      <c r="AN78" s="19" t="s">
        <v>337</v>
      </c>
      <c r="AO78" s="5"/>
      <c r="AP78" s="4" t="s">
        <v>149</v>
      </c>
      <c r="AQ78" s="5"/>
      <c r="AR78" s="4" t="s">
        <v>37</v>
      </c>
      <c r="AS78" s="6">
        <v>0</v>
      </c>
      <c r="AT78" s="4" t="s">
        <v>338</v>
      </c>
    </row>
    <row r="79" spans="1:46" s="8" customFormat="1" ht="33.75" customHeight="1">
      <c r="A79" s="4" t="s">
        <v>339</v>
      </c>
      <c r="B79" s="4" t="s">
        <v>26</v>
      </c>
      <c r="C79" s="4" t="s">
        <v>340</v>
      </c>
      <c r="D79" s="4" t="s">
        <v>77</v>
      </c>
      <c r="E79" s="4" t="s">
        <v>28</v>
      </c>
      <c r="F79" s="4" t="s">
        <v>661</v>
      </c>
      <c r="G79" s="4" t="s">
        <v>29</v>
      </c>
      <c r="H79" s="4"/>
      <c r="I79" s="4" t="s">
        <v>30</v>
      </c>
      <c r="J79" s="11">
        <v>30327</v>
      </c>
      <c r="K79" s="5"/>
      <c r="L79" s="6">
        <v>11539</v>
      </c>
      <c r="M79" s="5">
        <v>100</v>
      </c>
      <c r="N79" s="5"/>
      <c r="O79" s="6">
        <v>11539</v>
      </c>
      <c r="P79" s="22"/>
      <c r="Q79" s="6">
        <v>0</v>
      </c>
      <c r="R79" s="6">
        <v>0</v>
      </c>
      <c r="S79" s="6">
        <v>0</v>
      </c>
      <c r="T79" s="6">
        <v>0</v>
      </c>
      <c r="U79" s="6">
        <v>0</v>
      </c>
      <c r="V79" s="6">
        <v>0</v>
      </c>
      <c r="W79" s="6">
        <v>0</v>
      </c>
      <c r="X79" s="6">
        <v>0</v>
      </c>
      <c r="Y79" s="6">
        <v>0</v>
      </c>
      <c r="Z79" s="6">
        <v>0</v>
      </c>
      <c r="AA79" s="6">
        <v>0</v>
      </c>
      <c r="AB79" s="6">
        <v>0</v>
      </c>
      <c r="AC79" s="6">
        <v>0</v>
      </c>
      <c r="AD79" s="6">
        <v>0</v>
      </c>
      <c r="AE79" s="6">
        <v>0</v>
      </c>
      <c r="AF79" s="6">
        <v>11539</v>
      </c>
      <c r="AG79" s="4" t="s">
        <v>31</v>
      </c>
      <c r="AH79" s="5"/>
      <c r="AI79" s="4" t="s">
        <v>147</v>
      </c>
      <c r="AJ79" s="10" t="s">
        <v>678</v>
      </c>
      <c r="AK79" s="4" t="s">
        <v>33</v>
      </c>
      <c r="AL79" s="4" t="s">
        <v>34</v>
      </c>
      <c r="AM79" s="6">
        <v>11539</v>
      </c>
      <c r="AN79" s="19" t="s">
        <v>341</v>
      </c>
      <c r="AO79" s="5"/>
      <c r="AP79" s="4" t="s">
        <v>149</v>
      </c>
      <c r="AQ79" s="5"/>
      <c r="AR79" s="4" t="s">
        <v>37</v>
      </c>
      <c r="AS79" s="6">
        <v>0</v>
      </c>
      <c r="AT79" s="4" t="s">
        <v>342</v>
      </c>
    </row>
    <row r="80" spans="1:46" s="8" customFormat="1" ht="33.75" customHeight="1">
      <c r="A80" s="4" t="s">
        <v>343</v>
      </c>
      <c r="B80" s="4" t="s">
        <v>26</v>
      </c>
      <c r="C80" s="4" t="s">
        <v>344</v>
      </c>
      <c r="D80" s="4" t="s">
        <v>77</v>
      </c>
      <c r="E80" s="4" t="s">
        <v>28</v>
      </c>
      <c r="F80" s="4" t="s">
        <v>661</v>
      </c>
      <c r="G80" s="4" t="s">
        <v>29</v>
      </c>
      <c r="H80" s="4"/>
      <c r="I80" s="4" t="s">
        <v>30</v>
      </c>
      <c r="J80" s="11">
        <v>30224</v>
      </c>
      <c r="K80" s="5"/>
      <c r="L80" s="6">
        <v>4431</v>
      </c>
      <c r="M80" s="5">
        <v>100</v>
      </c>
      <c r="N80" s="5"/>
      <c r="O80" s="6">
        <v>4431</v>
      </c>
      <c r="P80" s="22"/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4431</v>
      </c>
      <c r="AG80" s="4" t="s">
        <v>31</v>
      </c>
      <c r="AH80" s="5"/>
      <c r="AI80" s="4" t="s">
        <v>147</v>
      </c>
      <c r="AJ80" s="10" t="s">
        <v>678</v>
      </c>
      <c r="AK80" s="4" t="s">
        <v>33</v>
      </c>
      <c r="AL80" s="4" t="s">
        <v>34</v>
      </c>
      <c r="AM80" s="6">
        <v>4431</v>
      </c>
      <c r="AN80" s="19" t="s">
        <v>345</v>
      </c>
      <c r="AO80" s="5"/>
      <c r="AP80" s="4" t="s">
        <v>149</v>
      </c>
      <c r="AQ80" s="5"/>
      <c r="AR80" s="4" t="s">
        <v>37</v>
      </c>
      <c r="AS80" s="6">
        <v>0</v>
      </c>
      <c r="AT80" s="4" t="s">
        <v>346</v>
      </c>
    </row>
    <row r="81" spans="1:46" s="8" customFormat="1" ht="33.75" customHeight="1">
      <c r="A81" s="4" t="s">
        <v>347</v>
      </c>
      <c r="B81" s="4" t="s">
        <v>26</v>
      </c>
      <c r="C81" s="4" t="s">
        <v>348</v>
      </c>
      <c r="D81" s="4" t="s">
        <v>77</v>
      </c>
      <c r="E81" s="4" t="s">
        <v>28</v>
      </c>
      <c r="F81" s="4" t="s">
        <v>661</v>
      </c>
      <c r="G81" s="4" t="s">
        <v>29</v>
      </c>
      <c r="H81" s="4"/>
      <c r="I81" s="4" t="s">
        <v>30</v>
      </c>
      <c r="J81" s="11">
        <v>30224</v>
      </c>
      <c r="K81" s="5"/>
      <c r="L81" s="6">
        <v>160</v>
      </c>
      <c r="M81" s="5">
        <v>100</v>
      </c>
      <c r="N81" s="5"/>
      <c r="O81" s="6">
        <v>160</v>
      </c>
      <c r="P81" s="22"/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160</v>
      </c>
      <c r="AG81" s="4" t="s">
        <v>31</v>
      </c>
      <c r="AH81" s="5"/>
      <c r="AI81" s="4" t="s">
        <v>147</v>
      </c>
      <c r="AJ81" s="10" t="s">
        <v>678</v>
      </c>
      <c r="AK81" s="4" t="s">
        <v>33</v>
      </c>
      <c r="AL81" s="4" t="s">
        <v>34</v>
      </c>
      <c r="AM81" s="6">
        <v>160</v>
      </c>
      <c r="AN81" s="19" t="s">
        <v>349</v>
      </c>
      <c r="AO81" s="5"/>
      <c r="AP81" s="4" t="s">
        <v>154</v>
      </c>
      <c r="AQ81" s="5"/>
      <c r="AR81" s="4" t="s">
        <v>37</v>
      </c>
      <c r="AS81" s="6">
        <v>0</v>
      </c>
      <c r="AT81" s="4" t="s">
        <v>350</v>
      </c>
    </row>
    <row r="82" spans="1:46" s="8" customFormat="1" ht="33.75" customHeight="1">
      <c r="A82" s="4" t="s">
        <v>351</v>
      </c>
      <c r="B82" s="4" t="s">
        <v>26</v>
      </c>
      <c r="C82" s="4" t="s">
        <v>352</v>
      </c>
      <c r="D82" s="4" t="s">
        <v>77</v>
      </c>
      <c r="E82" s="4" t="s">
        <v>28</v>
      </c>
      <c r="F82" s="4" t="s">
        <v>661</v>
      </c>
      <c r="G82" s="4" t="s">
        <v>29</v>
      </c>
      <c r="H82" s="4"/>
      <c r="I82" s="4" t="s">
        <v>30</v>
      </c>
      <c r="J82" s="11">
        <v>30224</v>
      </c>
      <c r="K82" s="5"/>
      <c r="L82" s="6">
        <v>1913</v>
      </c>
      <c r="M82" s="5">
        <v>100</v>
      </c>
      <c r="N82" s="5"/>
      <c r="O82" s="6">
        <v>1913</v>
      </c>
      <c r="P82" s="22"/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1913</v>
      </c>
      <c r="AG82" s="4" t="s">
        <v>31</v>
      </c>
      <c r="AH82" s="5"/>
      <c r="AI82" s="4" t="s">
        <v>147</v>
      </c>
      <c r="AJ82" s="10" t="s">
        <v>678</v>
      </c>
      <c r="AK82" s="4" t="s">
        <v>33</v>
      </c>
      <c r="AL82" s="4" t="s">
        <v>34</v>
      </c>
      <c r="AM82" s="6">
        <v>1913</v>
      </c>
      <c r="AN82" s="19" t="s">
        <v>341</v>
      </c>
      <c r="AO82" s="5"/>
      <c r="AP82" s="4" t="s">
        <v>43</v>
      </c>
      <c r="AQ82" s="5"/>
      <c r="AR82" s="4" t="s">
        <v>37</v>
      </c>
      <c r="AS82" s="6">
        <v>0</v>
      </c>
      <c r="AT82" s="4" t="s">
        <v>353</v>
      </c>
    </row>
    <row r="83" spans="1:46" s="8" customFormat="1" ht="33.75" customHeight="1">
      <c r="A83" s="4" t="s">
        <v>354</v>
      </c>
      <c r="B83" s="4" t="s">
        <v>26</v>
      </c>
      <c r="C83" s="4" t="s">
        <v>355</v>
      </c>
      <c r="D83" s="4" t="s">
        <v>77</v>
      </c>
      <c r="E83" s="4" t="s">
        <v>28</v>
      </c>
      <c r="F83" s="4" t="s">
        <v>661</v>
      </c>
      <c r="G83" s="4" t="s">
        <v>29</v>
      </c>
      <c r="H83" s="4"/>
      <c r="I83" s="4" t="s">
        <v>30</v>
      </c>
      <c r="J83" s="11">
        <v>30224</v>
      </c>
      <c r="K83" s="5"/>
      <c r="L83" s="6">
        <v>13786</v>
      </c>
      <c r="M83" s="5">
        <v>100</v>
      </c>
      <c r="N83" s="5"/>
      <c r="O83" s="6">
        <v>13786</v>
      </c>
      <c r="P83" s="22"/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13786</v>
      </c>
      <c r="AG83" s="4" t="s">
        <v>31</v>
      </c>
      <c r="AH83" s="5"/>
      <c r="AI83" s="4" t="s">
        <v>147</v>
      </c>
      <c r="AJ83" s="10" t="s">
        <v>678</v>
      </c>
      <c r="AK83" s="4" t="s">
        <v>33</v>
      </c>
      <c r="AL83" s="4" t="s">
        <v>34</v>
      </c>
      <c r="AM83" s="6">
        <v>13786</v>
      </c>
      <c r="AN83" s="19" t="s">
        <v>356</v>
      </c>
      <c r="AO83" s="5"/>
      <c r="AP83" s="4" t="s">
        <v>154</v>
      </c>
      <c r="AQ83" s="5"/>
      <c r="AR83" s="4" t="s">
        <v>37</v>
      </c>
      <c r="AS83" s="6">
        <v>0</v>
      </c>
      <c r="AT83" s="4" t="s">
        <v>357</v>
      </c>
    </row>
    <row r="84" spans="1:46" s="8" customFormat="1" ht="33.75" customHeight="1">
      <c r="A84" s="4" t="s">
        <v>358</v>
      </c>
      <c r="B84" s="4" t="s">
        <v>26</v>
      </c>
      <c r="C84" s="4" t="s">
        <v>359</v>
      </c>
      <c r="D84" s="4" t="s">
        <v>77</v>
      </c>
      <c r="E84" s="4" t="s">
        <v>28</v>
      </c>
      <c r="F84" s="4" t="s">
        <v>661</v>
      </c>
      <c r="G84" s="4" t="s">
        <v>29</v>
      </c>
      <c r="H84" s="4"/>
      <c r="I84" s="4" t="s">
        <v>30</v>
      </c>
      <c r="J84" s="11">
        <v>30224</v>
      </c>
      <c r="K84" s="5"/>
      <c r="L84" s="6">
        <v>2641</v>
      </c>
      <c r="M84" s="5">
        <v>100</v>
      </c>
      <c r="N84" s="5"/>
      <c r="O84" s="6">
        <v>2641</v>
      </c>
      <c r="P84" s="22"/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2641</v>
      </c>
      <c r="AG84" s="4" t="s">
        <v>31</v>
      </c>
      <c r="AH84" s="5"/>
      <c r="AI84" s="4" t="s">
        <v>147</v>
      </c>
      <c r="AJ84" s="10" t="s">
        <v>678</v>
      </c>
      <c r="AK84" s="4" t="s">
        <v>33</v>
      </c>
      <c r="AL84" s="4" t="s">
        <v>34</v>
      </c>
      <c r="AM84" s="6">
        <v>2641</v>
      </c>
      <c r="AN84" s="19" t="s">
        <v>360</v>
      </c>
      <c r="AO84" s="5"/>
      <c r="AP84" s="4" t="s">
        <v>154</v>
      </c>
      <c r="AQ84" s="5"/>
      <c r="AR84" s="4" t="s">
        <v>37</v>
      </c>
      <c r="AS84" s="6">
        <v>0</v>
      </c>
      <c r="AT84" s="4" t="s">
        <v>361</v>
      </c>
    </row>
    <row r="85" spans="1:46" s="8" customFormat="1" ht="33.75" customHeight="1">
      <c r="A85" s="4" t="s">
        <v>362</v>
      </c>
      <c r="B85" s="4" t="s">
        <v>26</v>
      </c>
      <c r="C85" s="4" t="s">
        <v>363</v>
      </c>
      <c r="D85" s="4" t="s">
        <v>77</v>
      </c>
      <c r="E85" s="4" t="s">
        <v>28</v>
      </c>
      <c r="F85" s="4" t="s">
        <v>661</v>
      </c>
      <c r="G85" s="4" t="s">
        <v>29</v>
      </c>
      <c r="H85" s="4"/>
      <c r="I85" s="4" t="s">
        <v>30</v>
      </c>
      <c r="J85" s="11">
        <v>30382</v>
      </c>
      <c r="K85" s="5"/>
      <c r="L85" s="6">
        <v>13</v>
      </c>
      <c r="M85" s="5">
        <v>100</v>
      </c>
      <c r="N85" s="5"/>
      <c r="O85" s="6">
        <v>13</v>
      </c>
      <c r="P85" s="22"/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13</v>
      </c>
      <c r="AG85" s="4" t="s">
        <v>31</v>
      </c>
      <c r="AH85" s="5"/>
      <c r="AI85" s="4" t="s">
        <v>147</v>
      </c>
      <c r="AJ85" s="10" t="s">
        <v>678</v>
      </c>
      <c r="AK85" s="4" t="s">
        <v>33</v>
      </c>
      <c r="AL85" s="4" t="s">
        <v>34</v>
      </c>
      <c r="AM85" s="6">
        <v>13</v>
      </c>
      <c r="AN85" s="19" t="s">
        <v>364</v>
      </c>
      <c r="AO85" s="5"/>
      <c r="AP85" s="4" t="s">
        <v>49</v>
      </c>
      <c r="AQ85" s="5"/>
      <c r="AR85" s="4" t="s">
        <v>37</v>
      </c>
      <c r="AS85" s="6">
        <v>0</v>
      </c>
      <c r="AT85" s="4" t="s">
        <v>365</v>
      </c>
    </row>
    <row r="86" spans="1:46" s="8" customFormat="1" ht="33.75" customHeight="1">
      <c r="A86" s="4" t="s">
        <v>366</v>
      </c>
      <c r="B86" s="4" t="s">
        <v>26</v>
      </c>
      <c r="C86" s="4" t="s">
        <v>367</v>
      </c>
      <c r="D86" s="4" t="s">
        <v>77</v>
      </c>
      <c r="E86" s="4" t="s">
        <v>28</v>
      </c>
      <c r="F86" s="4" t="s">
        <v>661</v>
      </c>
      <c r="G86" s="4" t="s">
        <v>29</v>
      </c>
      <c r="H86" s="4"/>
      <c r="I86" s="4" t="s">
        <v>30</v>
      </c>
      <c r="J86" s="11">
        <v>30224</v>
      </c>
      <c r="K86" s="5"/>
      <c r="L86" s="6">
        <v>613</v>
      </c>
      <c r="M86" s="5">
        <v>100</v>
      </c>
      <c r="N86" s="5"/>
      <c r="O86" s="6">
        <v>613</v>
      </c>
      <c r="P86" s="22"/>
      <c r="Q86" s="6">
        <v>0</v>
      </c>
      <c r="R86" s="6">
        <v>0</v>
      </c>
      <c r="S86" s="6">
        <v>0</v>
      </c>
      <c r="T86" s="6">
        <v>0</v>
      </c>
      <c r="U86" s="6">
        <v>0</v>
      </c>
      <c r="V86" s="6">
        <v>0</v>
      </c>
      <c r="W86" s="6">
        <v>0</v>
      </c>
      <c r="X86" s="6">
        <v>0</v>
      </c>
      <c r="Y86" s="6">
        <v>0</v>
      </c>
      <c r="Z86" s="6">
        <v>0</v>
      </c>
      <c r="AA86" s="6">
        <v>0</v>
      </c>
      <c r="AB86" s="6">
        <v>0</v>
      </c>
      <c r="AC86" s="6">
        <v>0</v>
      </c>
      <c r="AD86" s="6">
        <v>0</v>
      </c>
      <c r="AE86" s="6">
        <v>0</v>
      </c>
      <c r="AF86" s="6">
        <v>613</v>
      </c>
      <c r="AG86" s="4" t="s">
        <v>31</v>
      </c>
      <c r="AH86" s="5"/>
      <c r="AI86" s="4" t="s">
        <v>147</v>
      </c>
      <c r="AJ86" s="10" t="s">
        <v>678</v>
      </c>
      <c r="AK86" s="4" t="s">
        <v>33</v>
      </c>
      <c r="AL86" s="4" t="s">
        <v>34</v>
      </c>
      <c r="AM86" s="6">
        <v>613</v>
      </c>
      <c r="AN86" s="19" t="s">
        <v>368</v>
      </c>
      <c r="AO86" s="5"/>
      <c r="AP86" s="4" t="s">
        <v>154</v>
      </c>
      <c r="AQ86" s="5"/>
      <c r="AR86" s="4" t="s">
        <v>37</v>
      </c>
      <c r="AS86" s="6">
        <v>0</v>
      </c>
      <c r="AT86" s="4" t="s">
        <v>369</v>
      </c>
    </row>
    <row r="87" spans="1:46" s="8" customFormat="1" ht="33.75" customHeight="1">
      <c r="A87" s="4" t="s">
        <v>370</v>
      </c>
      <c r="B87" s="4" t="s">
        <v>26</v>
      </c>
      <c r="C87" s="4" t="s">
        <v>371</v>
      </c>
      <c r="D87" s="4" t="s">
        <v>77</v>
      </c>
      <c r="E87" s="4" t="s">
        <v>28</v>
      </c>
      <c r="F87" s="4" t="s">
        <v>661</v>
      </c>
      <c r="G87" s="4" t="s">
        <v>29</v>
      </c>
      <c r="H87" s="4"/>
      <c r="I87" s="4" t="s">
        <v>30</v>
      </c>
      <c r="J87" s="11">
        <v>30382</v>
      </c>
      <c r="K87" s="5"/>
      <c r="L87" s="6">
        <v>316</v>
      </c>
      <c r="M87" s="5">
        <v>100</v>
      </c>
      <c r="N87" s="5"/>
      <c r="O87" s="6">
        <v>316</v>
      </c>
      <c r="P87" s="22"/>
      <c r="Q87" s="6">
        <v>0</v>
      </c>
      <c r="R87" s="6">
        <v>0</v>
      </c>
      <c r="S87" s="6">
        <v>0</v>
      </c>
      <c r="T87" s="6">
        <v>0</v>
      </c>
      <c r="U87" s="6">
        <v>0</v>
      </c>
      <c r="V87" s="6">
        <v>0</v>
      </c>
      <c r="W87" s="6">
        <v>0</v>
      </c>
      <c r="X87" s="6">
        <v>0</v>
      </c>
      <c r="Y87" s="6">
        <v>0</v>
      </c>
      <c r="Z87" s="6">
        <v>0</v>
      </c>
      <c r="AA87" s="6">
        <v>0</v>
      </c>
      <c r="AB87" s="6">
        <v>0</v>
      </c>
      <c r="AC87" s="6">
        <v>0</v>
      </c>
      <c r="AD87" s="6">
        <v>0</v>
      </c>
      <c r="AE87" s="6">
        <v>0</v>
      </c>
      <c r="AF87" s="6">
        <v>316</v>
      </c>
      <c r="AG87" s="4" t="s">
        <v>31</v>
      </c>
      <c r="AH87" s="5"/>
      <c r="AI87" s="4" t="s">
        <v>147</v>
      </c>
      <c r="AJ87" s="10" t="s">
        <v>678</v>
      </c>
      <c r="AK87" s="4" t="s">
        <v>33</v>
      </c>
      <c r="AL87" s="4" t="s">
        <v>34</v>
      </c>
      <c r="AM87" s="6">
        <v>316</v>
      </c>
      <c r="AN87" s="19" t="s">
        <v>372</v>
      </c>
      <c r="AO87" s="5"/>
      <c r="AP87" s="4" t="s">
        <v>49</v>
      </c>
      <c r="AQ87" s="5"/>
      <c r="AR87" s="4" t="s">
        <v>37</v>
      </c>
      <c r="AS87" s="6">
        <v>0</v>
      </c>
      <c r="AT87" s="4" t="s">
        <v>373</v>
      </c>
    </row>
    <row r="88" spans="1:46" s="8" customFormat="1" ht="33.75" customHeight="1">
      <c r="A88" s="4" t="s">
        <v>374</v>
      </c>
      <c r="B88" s="4" t="s">
        <v>26</v>
      </c>
      <c r="C88" s="4" t="s">
        <v>375</v>
      </c>
      <c r="D88" s="4" t="s">
        <v>77</v>
      </c>
      <c r="E88" s="4" t="s">
        <v>28</v>
      </c>
      <c r="F88" s="4" t="s">
        <v>661</v>
      </c>
      <c r="G88" s="4" t="s">
        <v>29</v>
      </c>
      <c r="H88" s="4"/>
      <c r="I88" s="4" t="s">
        <v>30</v>
      </c>
      <c r="J88" s="11">
        <v>30224</v>
      </c>
      <c r="K88" s="5"/>
      <c r="L88" s="6">
        <v>103204</v>
      </c>
      <c r="M88" s="5">
        <v>100</v>
      </c>
      <c r="N88" s="5"/>
      <c r="O88" s="6">
        <v>103204</v>
      </c>
      <c r="P88" s="22"/>
      <c r="Q88" s="6">
        <v>0</v>
      </c>
      <c r="R88" s="6">
        <v>0</v>
      </c>
      <c r="S88" s="6">
        <v>0</v>
      </c>
      <c r="T88" s="6">
        <v>0</v>
      </c>
      <c r="U88" s="6">
        <v>0</v>
      </c>
      <c r="V88" s="6">
        <v>0</v>
      </c>
      <c r="W88" s="6">
        <v>0</v>
      </c>
      <c r="X88" s="6">
        <v>0</v>
      </c>
      <c r="Y88" s="6">
        <v>0</v>
      </c>
      <c r="Z88" s="6">
        <v>0</v>
      </c>
      <c r="AA88" s="6">
        <v>0</v>
      </c>
      <c r="AB88" s="6">
        <v>0</v>
      </c>
      <c r="AC88" s="6">
        <v>0</v>
      </c>
      <c r="AD88" s="6">
        <v>0</v>
      </c>
      <c r="AE88" s="6">
        <v>0</v>
      </c>
      <c r="AF88" s="6">
        <v>103204</v>
      </c>
      <c r="AG88" s="4" t="s">
        <v>31</v>
      </c>
      <c r="AH88" s="5"/>
      <c r="AI88" s="4" t="s">
        <v>147</v>
      </c>
      <c r="AJ88" s="10" t="s">
        <v>678</v>
      </c>
      <c r="AK88" s="4" t="s">
        <v>33</v>
      </c>
      <c r="AL88" s="4" t="s">
        <v>34</v>
      </c>
      <c r="AM88" s="6">
        <v>103204</v>
      </c>
      <c r="AN88" s="19" t="s">
        <v>376</v>
      </c>
      <c r="AO88" s="5"/>
      <c r="AP88" s="4" t="s">
        <v>154</v>
      </c>
      <c r="AQ88" s="5"/>
      <c r="AR88" s="4" t="s">
        <v>37</v>
      </c>
      <c r="AS88" s="6">
        <v>0</v>
      </c>
      <c r="AT88" s="4" t="s">
        <v>377</v>
      </c>
    </row>
    <row r="89" spans="1:46" s="8" customFormat="1" ht="33.75" customHeight="1">
      <c r="A89" s="4" t="s">
        <v>378</v>
      </c>
      <c r="B89" s="4" t="s">
        <v>26</v>
      </c>
      <c r="C89" s="4" t="s">
        <v>379</v>
      </c>
      <c r="D89" s="4" t="s">
        <v>77</v>
      </c>
      <c r="E89" s="4" t="s">
        <v>28</v>
      </c>
      <c r="F89" s="4" t="s">
        <v>661</v>
      </c>
      <c r="G89" s="4" t="s">
        <v>29</v>
      </c>
      <c r="H89" s="4"/>
      <c r="I89" s="4" t="s">
        <v>30</v>
      </c>
      <c r="J89" s="11">
        <v>30224</v>
      </c>
      <c r="K89" s="5"/>
      <c r="L89" s="6">
        <v>7711</v>
      </c>
      <c r="M89" s="5">
        <v>100</v>
      </c>
      <c r="N89" s="5"/>
      <c r="O89" s="6">
        <v>7711</v>
      </c>
      <c r="P89" s="22"/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7711</v>
      </c>
      <c r="AG89" s="4" t="s">
        <v>31</v>
      </c>
      <c r="AH89" s="5"/>
      <c r="AI89" s="4" t="s">
        <v>147</v>
      </c>
      <c r="AJ89" s="10" t="s">
        <v>678</v>
      </c>
      <c r="AK89" s="4" t="s">
        <v>33</v>
      </c>
      <c r="AL89" s="4" t="s">
        <v>34</v>
      </c>
      <c r="AM89" s="6">
        <v>7711</v>
      </c>
      <c r="AN89" s="19" t="s">
        <v>380</v>
      </c>
      <c r="AO89" s="5"/>
      <c r="AP89" s="4" t="s">
        <v>183</v>
      </c>
      <c r="AQ89" s="5"/>
      <c r="AR89" s="4" t="s">
        <v>37</v>
      </c>
      <c r="AS89" s="6">
        <v>0</v>
      </c>
      <c r="AT89" s="4" t="s">
        <v>381</v>
      </c>
    </row>
    <row r="90" spans="1:46" s="8" customFormat="1" ht="33.75" customHeight="1">
      <c r="A90" s="4" t="s">
        <v>382</v>
      </c>
      <c r="B90" s="4" t="s">
        <v>26</v>
      </c>
      <c r="C90" s="4" t="s">
        <v>383</v>
      </c>
      <c r="D90" s="4" t="s">
        <v>77</v>
      </c>
      <c r="E90" s="4" t="s">
        <v>28</v>
      </c>
      <c r="F90" s="4" t="s">
        <v>661</v>
      </c>
      <c r="G90" s="4" t="s">
        <v>29</v>
      </c>
      <c r="H90" s="4"/>
      <c r="I90" s="4" t="s">
        <v>30</v>
      </c>
      <c r="J90" s="11">
        <v>30224</v>
      </c>
      <c r="K90" s="5"/>
      <c r="L90" s="6">
        <v>8757</v>
      </c>
      <c r="M90" s="5">
        <v>100</v>
      </c>
      <c r="N90" s="5"/>
      <c r="O90" s="6">
        <v>8757</v>
      </c>
      <c r="P90" s="22"/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8757</v>
      </c>
      <c r="AG90" s="4" t="s">
        <v>31</v>
      </c>
      <c r="AH90" s="5"/>
      <c r="AI90" s="4" t="s">
        <v>147</v>
      </c>
      <c r="AJ90" s="10" t="s">
        <v>678</v>
      </c>
      <c r="AK90" s="4" t="s">
        <v>33</v>
      </c>
      <c r="AL90" s="4" t="s">
        <v>34</v>
      </c>
      <c r="AM90" s="6">
        <v>8757</v>
      </c>
      <c r="AN90" s="19" t="s">
        <v>384</v>
      </c>
      <c r="AO90" s="5"/>
      <c r="AP90" s="4" t="s">
        <v>154</v>
      </c>
      <c r="AQ90" s="5"/>
      <c r="AR90" s="4" t="s">
        <v>37</v>
      </c>
      <c r="AS90" s="6">
        <v>0</v>
      </c>
      <c r="AT90" s="4" t="s">
        <v>385</v>
      </c>
    </row>
    <row r="91" spans="1:46" s="8" customFormat="1" ht="33.75" customHeight="1">
      <c r="A91" s="4" t="s">
        <v>386</v>
      </c>
      <c r="B91" s="4" t="s">
        <v>26</v>
      </c>
      <c r="C91" s="4" t="s">
        <v>387</v>
      </c>
      <c r="D91" s="10" t="s">
        <v>651</v>
      </c>
      <c r="E91" s="4" t="s">
        <v>28</v>
      </c>
      <c r="F91" s="4" t="s">
        <v>662</v>
      </c>
      <c r="G91" s="4" t="s">
        <v>29</v>
      </c>
      <c r="H91" s="4"/>
      <c r="I91" s="4" t="s">
        <v>30</v>
      </c>
      <c r="J91" s="11">
        <v>39672</v>
      </c>
      <c r="K91" s="5"/>
      <c r="L91" s="6">
        <v>1746950</v>
      </c>
      <c r="M91" s="5">
        <v>100</v>
      </c>
      <c r="N91" s="5"/>
      <c r="O91" s="6">
        <v>1746950</v>
      </c>
      <c r="P91" s="22"/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1746950</v>
      </c>
      <c r="AG91" s="4" t="s">
        <v>31</v>
      </c>
      <c r="AH91" s="5"/>
      <c r="AI91" s="4" t="s">
        <v>388</v>
      </c>
      <c r="AJ91" s="10" t="s">
        <v>679</v>
      </c>
      <c r="AK91" s="4" t="s">
        <v>33</v>
      </c>
      <c r="AL91" s="4" t="s">
        <v>34</v>
      </c>
      <c r="AM91" s="6">
        <v>7639</v>
      </c>
      <c r="AN91" s="19" t="s">
        <v>389</v>
      </c>
      <c r="AO91" s="5"/>
      <c r="AP91" s="4" t="s">
        <v>36</v>
      </c>
      <c r="AQ91" s="5"/>
      <c r="AR91" s="4" t="s">
        <v>37</v>
      </c>
      <c r="AS91" s="6">
        <v>0</v>
      </c>
      <c r="AT91" s="4" t="s">
        <v>390</v>
      </c>
    </row>
    <row r="92" spans="1:46" s="8" customFormat="1" ht="33.75" customHeight="1">
      <c r="A92" s="4" t="s">
        <v>391</v>
      </c>
      <c r="B92" s="4" t="s">
        <v>26</v>
      </c>
      <c r="C92" s="4" t="s">
        <v>392</v>
      </c>
      <c r="D92" s="10" t="s">
        <v>652</v>
      </c>
      <c r="E92" s="4" t="s">
        <v>28</v>
      </c>
      <c r="F92" s="4" t="s">
        <v>663</v>
      </c>
      <c r="G92" s="4" t="s">
        <v>29</v>
      </c>
      <c r="H92" s="4"/>
      <c r="I92" s="4" t="s">
        <v>30</v>
      </c>
      <c r="J92" s="11">
        <v>41653</v>
      </c>
      <c r="K92" s="5"/>
      <c r="L92" s="6">
        <v>2006450</v>
      </c>
      <c r="M92" s="5">
        <v>100</v>
      </c>
      <c r="N92" s="5"/>
      <c r="O92" s="6">
        <v>2006450</v>
      </c>
      <c r="P92" s="22"/>
      <c r="Q92" s="6">
        <v>0</v>
      </c>
      <c r="R92" s="6">
        <v>0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0</v>
      </c>
      <c r="Z92" s="6">
        <v>0</v>
      </c>
      <c r="AA92" s="6">
        <v>0</v>
      </c>
      <c r="AB92" s="6">
        <v>0</v>
      </c>
      <c r="AC92" s="6">
        <v>0</v>
      </c>
      <c r="AD92" s="6">
        <v>0</v>
      </c>
      <c r="AE92" s="6">
        <v>0</v>
      </c>
      <c r="AF92" s="6">
        <v>2006450</v>
      </c>
      <c r="AG92" s="4" t="s">
        <v>31</v>
      </c>
      <c r="AH92" s="5"/>
      <c r="AI92" s="4" t="s">
        <v>393</v>
      </c>
      <c r="AJ92" s="10" t="s">
        <v>680</v>
      </c>
      <c r="AK92" s="4" t="s">
        <v>33</v>
      </c>
      <c r="AL92" s="4" t="s">
        <v>34</v>
      </c>
      <c r="AM92" s="6">
        <v>13305</v>
      </c>
      <c r="AN92" s="19" t="s">
        <v>394</v>
      </c>
      <c r="AO92" s="5"/>
      <c r="AP92" s="4" t="s">
        <v>154</v>
      </c>
      <c r="AQ92" s="5"/>
      <c r="AR92" s="4" t="s">
        <v>37</v>
      </c>
      <c r="AS92" s="6">
        <v>0</v>
      </c>
      <c r="AT92" s="4" t="s">
        <v>395</v>
      </c>
    </row>
    <row r="93" spans="1:46" s="8" customFormat="1" ht="33.75" customHeight="1">
      <c r="A93" s="4" t="s">
        <v>489</v>
      </c>
      <c r="B93" s="4" t="s">
        <v>26</v>
      </c>
      <c r="C93" s="4" t="s">
        <v>46</v>
      </c>
      <c r="D93" s="4" t="s">
        <v>47</v>
      </c>
      <c r="E93" s="10" t="s">
        <v>649</v>
      </c>
      <c r="F93" s="4" t="s">
        <v>664</v>
      </c>
      <c r="G93" s="4" t="s">
        <v>29</v>
      </c>
      <c r="H93" s="4"/>
      <c r="I93" s="4" t="s">
        <v>30</v>
      </c>
      <c r="J93" s="11">
        <v>25798</v>
      </c>
      <c r="K93" s="5"/>
      <c r="L93" s="6">
        <v>1</v>
      </c>
      <c r="M93" s="5">
        <v>100</v>
      </c>
      <c r="N93" s="5"/>
      <c r="O93" s="6">
        <v>1</v>
      </c>
      <c r="P93" s="22"/>
      <c r="Q93" s="6">
        <v>0</v>
      </c>
      <c r="R93" s="6">
        <v>0</v>
      </c>
      <c r="S93" s="6">
        <v>0</v>
      </c>
      <c r="T93" s="6">
        <v>0</v>
      </c>
      <c r="U93" s="6">
        <v>0</v>
      </c>
      <c r="V93" s="6">
        <v>0</v>
      </c>
      <c r="W93" s="6">
        <v>0</v>
      </c>
      <c r="X93" s="6">
        <v>0</v>
      </c>
      <c r="Y93" s="6">
        <v>0</v>
      </c>
      <c r="Z93" s="6">
        <v>0</v>
      </c>
      <c r="AA93" s="6">
        <v>0</v>
      </c>
      <c r="AB93" s="6">
        <v>0</v>
      </c>
      <c r="AC93" s="6">
        <v>0</v>
      </c>
      <c r="AD93" s="6">
        <v>0</v>
      </c>
      <c r="AE93" s="6">
        <v>0</v>
      </c>
      <c r="AF93" s="6">
        <v>1</v>
      </c>
      <c r="AG93" s="4" t="s">
        <v>31</v>
      </c>
      <c r="AH93" s="5"/>
      <c r="AI93" s="4" t="s">
        <v>47</v>
      </c>
      <c r="AJ93" s="10" t="s">
        <v>681</v>
      </c>
      <c r="AK93" s="4" t="s">
        <v>33</v>
      </c>
      <c r="AL93" s="4" t="s">
        <v>34</v>
      </c>
      <c r="AM93" s="6">
        <v>1330894</v>
      </c>
      <c r="AN93" s="19" t="s">
        <v>541</v>
      </c>
      <c r="AO93" s="5"/>
      <c r="AP93" s="4" t="s">
        <v>542</v>
      </c>
      <c r="AQ93" s="5"/>
      <c r="AR93" s="4" t="s">
        <v>37</v>
      </c>
      <c r="AS93" s="6">
        <v>0</v>
      </c>
      <c r="AT93" s="4" t="s">
        <v>50</v>
      </c>
    </row>
    <row r="94" spans="1:46" s="8" customFormat="1" ht="33.75" customHeight="1">
      <c r="A94" s="4" t="s">
        <v>492</v>
      </c>
      <c r="B94" s="4" t="s">
        <v>26</v>
      </c>
      <c r="C94" s="4" t="s">
        <v>52</v>
      </c>
      <c r="D94" s="4" t="s">
        <v>47</v>
      </c>
      <c r="E94" s="10" t="s">
        <v>649</v>
      </c>
      <c r="F94" s="4" t="s">
        <v>664</v>
      </c>
      <c r="G94" s="4" t="s">
        <v>29</v>
      </c>
      <c r="H94" s="4"/>
      <c r="I94" s="4" t="s">
        <v>30</v>
      </c>
      <c r="J94" s="11">
        <v>24091</v>
      </c>
      <c r="K94" s="5"/>
      <c r="L94" s="6">
        <v>1</v>
      </c>
      <c r="M94" s="5">
        <v>100</v>
      </c>
      <c r="N94" s="5"/>
      <c r="O94" s="6">
        <v>1</v>
      </c>
      <c r="P94" s="22"/>
      <c r="Q94" s="6">
        <v>0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1</v>
      </c>
      <c r="AG94" s="4" t="s">
        <v>31</v>
      </c>
      <c r="AH94" s="5"/>
      <c r="AI94" s="4" t="s">
        <v>47</v>
      </c>
      <c r="AJ94" s="10" t="s">
        <v>681</v>
      </c>
      <c r="AK94" s="4" t="s">
        <v>33</v>
      </c>
      <c r="AL94" s="4" t="s">
        <v>34</v>
      </c>
      <c r="AM94" s="6">
        <v>2314927</v>
      </c>
      <c r="AN94" s="19" t="s">
        <v>543</v>
      </c>
      <c r="AO94" s="5"/>
      <c r="AP94" s="4" t="s">
        <v>542</v>
      </c>
      <c r="AQ94" s="5"/>
      <c r="AR94" s="4" t="s">
        <v>37</v>
      </c>
      <c r="AS94" s="6">
        <v>0</v>
      </c>
      <c r="AT94" s="4" t="s">
        <v>54</v>
      </c>
    </row>
    <row r="95" spans="1:46" s="8" customFormat="1" ht="33.75" customHeight="1">
      <c r="A95" s="4" t="s">
        <v>494</v>
      </c>
      <c r="B95" s="4" t="s">
        <v>26</v>
      </c>
      <c r="C95" s="4" t="s">
        <v>56</v>
      </c>
      <c r="D95" s="4" t="s">
        <v>47</v>
      </c>
      <c r="E95" s="10" t="s">
        <v>649</v>
      </c>
      <c r="F95" s="4" t="s">
        <v>664</v>
      </c>
      <c r="G95" s="4" t="s">
        <v>29</v>
      </c>
      <c r="H95" s="4"/>
      <c r="I95" s="4" t="s">
        <v>30</v>
      </c>
      <c r="J95" s="11">
        <v>24091</v>
      </c>
      <c r="K95" s="5"/>
      <c r="L95" s="6">
        <v>1</v>
      </c>
      <c r="M95" s="5">
        <v>100</v>
      </c>
      <c r="N95" s="5"/>
      <c r="O95" s="6">
        <v>1</v>
      </c>
      <c r="P95" s="22"/>
      <c r="Q95" s="6">
        <v>0</v>
      </c>
      <c r="R95" s="6">
        <v>0</v>
      </c>
      <c r="S95" s="6">
        <v>0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1</v>
      </c>
      <c r="AG95" s="4" t="s">
        <v>31</v>
      </c>
      <c r="AH95" s="5"/>
      <c r="AI95" s="4" t="s">
        <v>47</v>
      </c>
      <c r="AJ95" s="10" t="s">
        <v>681</v>
      </c>
      <c r="AK95" s="4" t="s">
        <v>33</v>
      </c>
      <c r="AL95" s="4" t="s">
        <v>34</v>
      </c>
      <c r="AM95" s="6">
        <v>43659</v>
      </c>
      <c r="AN95" s="19" t="s">
        <v>544</v>
      </c>
      <c r="AO95" s="5"/>
      <c r="AP95" s="4" t="s">
        <v>542</v>
      </c>
      <c r="AQ95" s="5"/>
      <c r="AR95" s="4" t="s">
        <v>37</v>
      </c>
      <c r="AS95" s="6">
        <v>0</v>
      </c>
      <c r="AT95" s="4" t="s">
        <v>58</v>
      </c>
    </row>
    <row r="96" spans="1:46" s="8" customFormat="1" ht="33.75" customHeight="1">
      <c r="A96" s="4" t="s">
        <v>496</v>
      </c>
      <c r="B96" s="4" t="s">
        <v>26</v>
      </c>
      <c r="C96" s="4" t="s">
        <v>545</v>
      </c>
      <c r="D96" s="4" t="s">
        <v>77</v>
      </c>
      <c r="E96" s="10" t="s">
        <v>649</v>
      </c>
      <c r="F96" s="4" t="s">
        <v>661</v>
      </c>
      <c r="G96" s="4" t="s">
        <v>29</v>
      </c>
      <c r="H96" s="4"/>
      <c r="I96" s="4" t="s">
        <v>30</v>
      </c>
      <c r="J96" s="11">
        <v>37681</v>
      </c>
      <c r="K96" s="5"/>
      <c r="L96" s="6">
        <v>1</v>
      </c>
      <c r="M96" s="5">
        <v>100</v>
      </c>
      <c r="N96" s="5"/>
      <c r="O96" s="6">
        <v>1</v>
      </c>
      <c r="P96" s="22"/>
      <c r="Q96" s="6">
        <v>0</v>
      </c>
      <c r="R96" s="6">
        <v>0</v>
      </c>
      <c r="S96" s="6">
        <v>0</v>
      </c>
      <c r="T96" s="6">
        <v>0</v>
      </c>
      <c r="U96" s="6">
        <v>0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1</v>
      </c>
      <c r="AG96" s="4" t="s">
        <v>31</v>
      </c>
      <c r="AH96" s="5"/>
      <c r="AI96" s="4" t="s">
        <v>147</v>
      </c>
      <c r="AJ96" s="10" t="s">
        <v>682</v>
      </c>
      <c r="AK96" s="4" t="s">
        <v>33</v>
      </c>
      <c r="AL96" s="4" t="s">
        <v>34</v>
      </c>
      <c r="AM96" s="6">
        <v>230</v>
      </c>
      <c r="AN96" s="19" t="s">
        <v>546</v>
      </c>
      <c r="AO96" s="5"/>
      <c r="AP96" s="4" t="s">
        <v>212</v>
      </c>
      <c r="AQ96" s="5"/>
      <c r="AR96" s="4" t="s">
        <v>37</v>
      </c>
      <c r="AS96" s="6">
        <v>0</v>
      </c>
      <c r="AT96" s="4" t="s">
        <v>547</v>
      </c>
    </row>
    <row r="97" spans="1:46" s="8" customFormat="1" ht="33.75" customHeight="1">
      <c r="A97" s="4" t="s">
        <v>501</v>
      </c>
      <c r="B97" s="4" t="s">
        <v>26</v>
      </c>
      <c r="C97" s="4" t="s">
        <v>548</v>
      </c>
      <c r="D97" s="4" t="s">
        <v>77</v>
      </c>
      <c r="E97" s="10" t="s">
        <v>649</v>
      </c>
      <c r="F97" s="4" t="s">
        <v>661</v>
      </c>
      <c r="G97" s="4" t="s">
        <v>29</v>
      </c>
      <c r="H97" s="4"/>
      <c r="I97" s="4" t="s">
        <v>30</v>
      </c>
      <c r="J97" s="11">
        <v>37681</v>
      </c>
      <c r="K97" s="5"/>
      <c r="L97" s="6">
        <v>1</v>
      </c>
      <c r="M97" s="5">
        <v>100</v>
      </c>
      <c r="N97" s="5"/>
      <c r="O97" s="6">
        <v>1</v>
      </c>
      <c r="P97" s="22"/>
      <c r="Q97" s="6">
        <v>0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0</v>
      </c>
      <c r="AE97" s="6">
        <v>0</v>
      </c>
      <c r="AF97" s="6">
        <v>1</v>
      </c>
      <c r="AG97" s="4" t="s">
        <v>31</v>
      </c>
      <c r="AH97" s="5"/>
      <c r="AI97" s="4" t="s">
        <v>147</v>
      </c>
      <c r="AJ97" s="10" t="s">
        <v>682</v>
      </c>
      <c r="AK97" s="4" t="s">
        <v>33</v>
      </c>
      <c r="AL97" s="4" t="s">
        <v>34</v>
      </c>
      <c r="AM97" s="6">
        <v>20470</v>
      </c>
      <c r="AN97" s="19" t="s">
        <v>549</v>
      </c>
      <c r="AO97" s="5"/>
      <c r="AP97" s="4" t="s">
        <v>149</v>
      </c>
      <c r="AQ97" s="5"/>
      <c r="AR97" s="4" t="s">
        <v>37</v>
      </c>
      <c r="AS97" s="6">
        <v>0</v>
      </c>
      <c r="AT97" s="4" t="s">
        <v>550</v>
      </c>
    </row>
    <row r="98" spans="1:46" s="8" customFormat="1" ht="33.75" customHeight="1">
      <c r="A98" s="4" t="s">
        <v>504</v>
      </c>
      <c r="B98" s="4" t="s">
        <v>26</v>
      </c>
      <c r="C98" s="4" t="s">
        <v>551</v>
      </c>
      <c r="D98" s="4" t="s">
        <v>77</v>
      </c>
      <c r="E98" s="10" t="s">
        <v>649</v>
      </c>
      <c r="F98" s="4" t="s">
        <v>661</v>
      </c>
      <c r="G98" s="4" t="s">
        <v>29</v>
      </c>
      <c r="H98" s="4"/>
      <c r="I98" s="4" t="s">
        <v>30</v>
      </c>
      <c r="J98" s="11">
        <v>37681</v>
      </c>
      <c r="K98" s="5"/>
      <c r="L98" s="6">
        <v>1</v>
      </c>
      <c r="M98" s="5">
        <v>100</v>
      </c>
      <c r="N98" s="5"/>
      <c r="O98" s="6">
        <v>1</v>
      </c>
      <c r="P98" s="22"/>
      <c r="Q98" s="6">
        <v>0</v>
      </c>
      <c r="R98" s="6">
        <v>0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0</v>
      </c>
      <c r="AC98" s="6">
        <v>0</v>
      </c>
      <c r="AD98" s="6">
        <v>0</v>
      </c>
      <c r="AE98" s="6">
        <v>0</v>
      </c>
      <c r="AF98" s="6">
        <v>1</v>
      </c>
      <c r="AG98" s="4" t="s">
        <v>31</v>
      </c>
      <c r="AH98" s="5"/>
      <c r="AI98" s="4" t="s">
        <v>147</v>
      </c>
      <c r="AJ98" s="10" t="s">
        <v>682</v>
      </c>
      <c r="AK98" s="4" t="s">
        <v>33</v>
      </c>
      <c r="AL98" s="4" t="s">
        <v>34</v>
      </c>
      <c r="AM98" s="6">
        <v>553</v>
      </c>
      <c r="AN98" s="19" t="s">
        <v>552</v>
      </c>
      <c r="AO98" s="5"/>
      <c r="AP98" s="4" t="s">
        <v>183</v>
      </c>
      <c r="AQ98" s="5"/>
      <c r="AR98" s="4" t="s">
        <v>37</v>
      </c>
      <c r="AS98" s="6">
        <v>0</v>
      </c>
      <c r="AT98" s="4" t="s">
        <v>553</v>
      </c>
    </row>
    <row r="99" spans="1:46" s="8" customFormat="1" ht="33.75" customHeight="1">
      <c r="A99" s="4" t="s">
        <v>507</v>
      </c>
      <c r="B99" s="4" t="s">
        <v>26</v>
      </c>
      <c r="C99" s="4" t="s">
        <v>554</v>
      </c>
      <c r="D99" s="4" t="s">
        <v>77</v>
      </c>
      <c r="E99" s="10" t="s">
        <v>649</v>
      </c>
      <c r="F99" s="4" t="s">
        <v>661</v>
      </c>
      <c r="G99" s="4" t="s">
        <v>29</v>
      </c>
      <c r="H99" s="4"/>
      <c r="I99" s="4" t="s">
        <v>30</v>
      </c>
      <c r="J99" s="11">
        <v>37681</v>
      </c>
      <c r="K99" s="5"/>
      <c r="L99" s="6">
        <v>1</v>
      </c>
      <c r="M99" s="5">
        <v>100</v>
      </c>
      <c r="N99" s="5"/>
      <c r="O99" s="6">
        <v>1</v>
      </c>
      <c r="P99" s="22"/>
      <c r="Q99" s="6">
        <v>0</v>
      </c>
      <c r="R99" s="6">
        <v>0</v>
      </c>
      <c r="S99" s="6">
        <v>0</v>
      </c>
      <c r="T99" s="6">
        <v>0</v>
      </c>
      <c r="U99" s="6">
        <v>0</v>
      </c>
      <c r="V99" s="6">
        <v>0</v>
      </c>
      <c r="W99" s="6">
        <v>0</v>
      </c>
      <c r="X99" s="6">
        <v>0</v>
      </c>
      <c r="Y99" s="6">
        <v>0</v>
      </c>
      <c r="Z99" s="6">
        <v>0</v>
      </c>
      <c r="AA99" s="6">
        <v>0</v>
      </c>
      <c r="AB99" s="6">
        <v>0</v>
      </c>
      <c r="AC99" s="6">
        <v>0</v>
      </c>
      <c r="AD99" s="6">
        <v>0</v>
      </c>
      <c r="AE99" s="6">
        <v>0</v>
      </c>
      <c r="AF99" s="6">
        <v>1</v>
      </c>
      <c r="AG99" s="4" t="s">
        <v>31</v>
      </c>
      <c r="AH99" s="5"/>
      <c r="AI99" s="4" t="s">
        <v>147</v>
      </c>
      <c r="AJ99" s="10" t="s">
        <v>682</v>
      </c>
      <c r="AK99" s="4" t="s">
        <v>33</v>
      </c>
      <c r="AL99" s="4" t="s">
        <v>34</v>
      </c>
      <c r="AM99" s="6">
        <v>622</v>
      </c>
      <c r="AN99" s="19" t="s">
        <v>555</v>
      </c>
      <c r="AO99" s="5"/>
      <c r="AP99" s="4" t="s">
        <v>183</v>
      </c>
      <c r="AQ99" s="5"/>
      <c r="AR99" s="4" t="s">
        <v>37</v>
      </c>
      <c r="AS99" s="6">
        <v>0</v>
      </c>
      <c r="AT99" s="4" t="s">
        <v>556</v>
      </c>
    </row>
    <row r="100" spans="1:46" s="8" customFormat="1" ht="33.75" customHeight="1">
      <c r="A100" s="4" t="s">
        <v>512</v>
      </c>
      <c r="B100" s="4" t="s">
        <v>26</v>
      </c>
      <c r="C100" s="4" t="s">
        <v>557</v>
      </c>
      <c r="D100" s="4" t="s">
        <v>77</v>
      </c>
      <c r="E100" s="10" t="s">
        <v>649</v>
      </c>
      <c r="F100" s="4" t="s">
        <v>661</v>
      </c>
      <c r="G100" s="4" t="s">
        <v>29</v>
      </c>
      <c r="H100" s="4"/>
      <c r="I100" s="4" t="s">
        <v>30</v>
      </c>
      <c r="J100" s="11">
        <v>37681</v>
      </c>
      <c r="K100" s="5"/>
      <c r="L100" s="6">
        <v>1</v>
      </c>
      <c r="M100" s="5">
        <v>100</v>
      </c>
      <c r="N100" s="5"/>
      <c r="O100" s="6">
        <v>1</v>
      </c>
      <c r="P100" s="22"/>
      <c r="Q100" s="6">
        <v>0</v>
      </c>
      <c r="R100" s="6">
        <v>0</v>
      </c>
      <c r="S100" s="6">
        <v>0</v>
      </c>
      <c r="T100" s="6">
        <v>0</v>
      </c>
      <c r="U100" s="6">
        <v>0</v>
      </c>
      <c r="V100" s="6">
        <v>0</v>
      </c>
      <c r="W100" s="6">
        <v>0</v>
      </c>
      <c r="X100" s="6">
        <v>0</v>
      </c>
      <c r="Y100" s="6">
        <v>0</v>
      </c>
      <c r="Z100" s="6">
        <v>0</v>
      </c>
      <c r="AA100" s="6">
        <v>0</v>
      </c>
      <c r="AB100" s="6">
        <v>0</v>
      </c>
      <c r="AC100" s="6">
        <v>0</v>
      </c>
      <c r="AD100" s="6">
        <v>0</v>
      </c>
      <c r="AE100" s="6">
        <v>0</v>
      </c>
      <c r="AF100" s="6">
        <v>1</v>
      </c>
      <c r="AG100" s="4" t="s">
        <v>31</v>
      </c>
      <c r="AH100" s="5"/>
      <c r="AI100" s="4" t="s">
        <v>147</v>
      </c>
      <c r="AJ100" s="10" t="s">
        <v>682</v>
      </c>
      <c r="AK100" s="4" t="s">
        <v>33</v>
      </c>
      <c r="AL100" s="4" t="s">
        <v>34</v>
      </c>
      <c r="AM100" s="6">
        <v>1894</v>
      </c>
      <c r="AN100" s="19" t="s">
        <v>558</v>
      </c>
      <c r="AO100" s="5"/>
      <c r="AP100" s="4" t="s">
        <v>183</v>
      </c>
      <c r="AQ100" s="5"/>
      <c r="AR100" s="4" t="s">
        <v>37</v>
      </c>
      <c r="AS100" s="6">
        <v>0</v>
      </c>
      <c r="AT100" s="4" t="s">
        <v>559</v>
      </c>
    </row>
    <row r="101" spans="1:46" s="8" customFormat="1" ht="33.75" customHeight="1">
      <c r="A101" s="4" t="s">
        <v>516</v>
      </c>
      <c r="B101" s="4" t="s">
        <v>26</v>
      </c>
      <c r="C101" s="4" t="s">
        <v>560</v>
      </c>
      <c r="D101" s="4" t="s">
        <v>77</v>
      </c>
      <c r="E101" s="10" t="s">
        <v>649</v>
      </c>
      <c r="F101" s="4" t="s">
        <v>661</v>
      </c>
      <c r="G101" s="4" t="s">
        <v>29</v>
      </c>
      <c r="H101" s="4"/>
      <c r="I101" s="4" t="s">
        <v>30</v>
      </c>
      <c r="J101" s="11">
        <v>37681</v>
      </c>
      <c r="K101" s="5"/>
      <c r="L101" s="6">
        <v>1</v>
      </c>
      <c r="M101" s="5">
        <v>100</v>
      </c>
      <c r="N101" s="5"/>
      <c r="O101" s="6">
        <v>1</v>
      </c>
      <c r="P101" s="22"/>
      <c r="Q101" s="6">
        <v>0</v>
      </c>
      <c r="R101" s="6">
        <v>0</v>
      </c>
      <c r="S101" s="6">
        <v>0</v>
      </c>
      <c r="T101" s="6">
        <v>0</v>
      </c>
      <c r="U101" s="6">
        <v>0</v>
      </c>
      <c r="V101" s="6">
        <v>0</v>
      </c>
      <c r="W101" s="6">
        <v>0</v>
      </c>
      <c r="X101" s="6">
        <v>0</v>
      </c>
      <c r="Y101" s="6">
        <v>0</v>
      </c>
      <c r="Z101" s="6">
        <v>0</v>
      </c>
      <c r="AA101" s="6">
        <v>0</v>
      </c>
      <c r="AB101" s="6">
        <v>0</v>
      </c>
      <c r="AC101" s="6">
        <v>0</v>
      </c>
      <c r="AD101" s="6">
        <v>0</v>
      </c>
      <c r="AE101" s="6">
        <v>0</v>
      </c>
      <c r="AF101" s="6">
        <v>1</v>
      </c>
      <c r="AG101" s="4" t="s">
        <v>31</v>
      </c>
      <c r="AH101" s="5"/>
      <c r="AI101" s="4" t="s">
        <v>147</v>
      </c>
      <c r="AJ101" s="10" t="s">
        <v>682</v>
      </c>
      <c r="AK101" s="4" t="s">
        <v>33</v>
      </c>
      <c r="AL101" s="4" t="s">
        <v>34</v>
      </c>
      <c r="AM101" s="6">
        <v>4738</v>
      </c>
      <c r="AN101" s="19" t="s">
        <v>561</v>
      </c>
      <c r="AO101" s="5"/>
      <c r="AP101" s="4" t="s">
        <v>183</v>
      </c>
      <c r="AQ101" s="5"/>
      <c r="AR101" s="4" t="s">
        <v>37</v>
      </c>
      <c r="AS101" s="6">
        <v>0</v>
      </c>
      <c r="AT101" s="4" t="s">
        <v>562</v>
      </c>
    </row>
    <row r="102" spans="1:46" s="8" customFormat="1" ht="33.75" customHeight="1">
      <c r="A102" s="4" t="s">
        <v>519</v>
      </c>
      <c r="B102" s="4" t="s">
        <v>26</v>
      </c>
      <c r="C102" s="4" t="s">
        <v>563</v>
      </c>
      <c r="D102" s="4" t="s">
        <v>77</v>
      </c>
      <c r="E102" s="10" t="s">
        <v>649</v>
      </c>
      <c r="F102" s="4" t="s">
        <v>661</v>
      </c>
      <c r="G102" s="4" t="s">
        <v>29</v>
      </c>
      <c r="H102" s="4"/>
      <c r="I102" s="4" t="s">
        <v>30</v>
      </c>
      <c r="J102" s="11">
        <v>37681</v>
      </c>
      <c r="K102" s="5"/>
      <c r="L102" s="6">
        <v>1</v>
      </c>
      <c r="M102" s="5">
        <v>100</v>
      </c>
      <c r="N102" s="5"/>
      <c r="O102" s="6">
        <v>1</v>
      </c>
      <c r="P102" s="22"/>
      <c r="Q102" s="6">
        <v>0</v>
      </c>
      <c r="R102" s="6">
        <v>0</v>
      </c>
      <c r="S102" s="6">
        <v>0</v>
      </c>
      <c r="T102" s="6">
        <v>0</v>
      </c>
      <c r="U102" s="6">
        <v>0</v>
      </c>
      <c r="V102" s="6">
        <v>0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0</v>
      </c>
      <c r="AE102" s="6">
        <v>0</v>
      </c>
      <c r="AF102" s="6">
        <v>1</v>
      </c>
      <c r="AG102" s="4" t="s">
        <v>31</v>
      </c>
      <c r="AH102" s="5"/>
      <c r="AI102" s="4" t="s">
        <v>147</v>
      </c>
      <c r="AJ102" s="10" t="s">
        <v>682</v>
      </c>
      <c r="AK102" s="4" t="s">
        <v>33</v>
      </c>
      <c r="AL102" s="4" t="s">
        <v>34</v>
      </c>
      <c r="AM102" s="6">
        <v>413</v>
      </c>
      <c r="AN102" s="19" t="s">
        <v>564</v>
      </c>
      <c r="AO102" s="5"/>
      <c r="AP102" s="4" t="s">
        <v>149</v>
      </c>
      <c r="AQ102" s="5"/>
      <c r="AR102" s="4" t="s">
        <v>37</v>
      </c>
      <c r="AS102" s="6">
        <v>0</v>
      </c>
      <c r="AT102" s="4" t="s">
        <v>565</v>
      </c>
    </row>
    <row r="103" spans="1:46" s="8" customFormat="1" ht="33.75" customHeight="1">
      <c r="A103" s="4" t="s">
        <v>523</v>
      </c>
      <c r="B103" s="4" t="s">
        <v>26</v>
      </c>
      <c r="C103" s="4" t="s">
        <v>566</v>
      </c>
      <c r="D103" s="4" t="s">
        <v>77</v>
      </c>
      <c r="E103" s="10" t="s">
        <v>649</v>
      </c>
      <c r="F103" s="4" t="s">
        <v>661</v>
      </c>
      <c r="G103" s="4" t="s">
        <v>29</v>
      </c>
      <c r="H103" s="4"/>
      <c r="I103" s="4" t="s">
        <v>30</v>
      </c>
      <c r="J103" s="11">
        <v>37681</v>
      </c>
      <c r="K103" s="5"/>
      <c r="L103" s="6">
        <v>1</v>
      </c>
      <c r="M103" s="5">
        <v>100</v>
      </c>
      <c r="N103" s="5"/>
      <c r="O103" s="6">
        <v>1</v>
      </c>
      <c r="P103" s="22"/>
      <c r="Q103" s="6">
        <v>0</v>
      </c>
      <c r="R103" s="6">
        <v>0</v>
      </c>
      <c r="S103" s="6">
        <v>0</v>
      </c>
      <c r="T103" s="6">
        <v>0</v>
      </c>
      <c r="U103" s="6">
        <v>0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0</v>
      </c>
      <c r="AC103" s="6">
        <v>0</v>
      </c>
      <c r="AD103" s="6">
        <v>0</v>
      </c>
      <c r="AE103" s="6">
        <v>0</v>
      </c>
      <c r="AF103" s="6">
        <v>1</v>
      </c>
      <c r="AG103" s="4" t="s">
        <v>31</v>
      </c>
      <c r="AH103" s="5"/>
      <c r="AI103" s="4" t="s">
        <v>147</v>
      </c>
      <c r="AJ103" s="10" t="s">
        <v>682</v>
      </c>
      <c r="AK103" s="4" t="s">
        <v>33</v>
      </c>
      <c r="AL103" s="4" t="s">
        <v>34</v>
      </c>
      <c r="AM103" s="6">
        <v>1194</v>
      </c>
      <c r="AN103" s="19" t="s">
        <v>567</v>
      </c>
      <c r="AO103" s="5"/>
      <c r="AP103" s="4" t="s">
        <v>149</v>
      </c>
      <c r="AQ103" s="5"/>
      <c r="AR103" s="4" t="s">
        <v>37</v>
      </c>
      <c r="AS103" s="6">
        <v>0</v>
      </c>
      <c r="AT103" s="4" t="s">
        <v>568</v>
      </c>
    </row>
    <row r="104" spans="1:46" s="8" customFormat="1" ht="33.75" customHeight="1">
      <c r="A104" s="4" t="s">
        <v>525</v>
      </c>
      <c r="B104" s="4" t="s">
        <v>26</v>
      </c>
      <c r="C104" s="4" t="s">
        <v>569</v>
      </c>
      <c r="D104" s="4" t="s">
        <v>77</v>
      </c>
      <c r="E104" s="10" t="s">
        <v>649</v>
      </c>
      <c r="F104" s="4" t="s">
        <v>661</v>
      </c>
      <c r="G104" s="4" t="s">
        <v>29</v>
      </c>
      <c r="H104" s="4"/>
      <c r="I104" s="4" t="s">
        <v>30</v>
      </c>
      <c r="J104" s="11">
        <v>37681</v>
      </c>
      <c r="K104" s="5"/>
      <c r="L104" s="6">
        <v>1</v>
      </c>
      <c r="M104" s="5">
        <v>100</v>
      </c>
      <c r="N104" s="5"/>
      <c r="O104" s="6">
        <v>1</v>
      </c>
      <c r="P104" s="22"/>
      <c r="Q104" s="6">
        <v>0</v>
      </c>
      <c r="R104" s="6">
        <v>0</v>
      </c>
      <c r="S104" s="6">
        <v>0</v>
      </c>
      <c r="T104" s="6">
        <v>0</v>
      </c>
      <c r="U104" s="6">
        <v>0</v>
      </c>
      <c r="V104" s="6">
        <v>0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0</v>
      </c>
      <c r="AE104" s="6">
        <v>0</v>
      </c>
      <c r="AF104" s="6">
        <v>1</v>
      </c>
      <c r="AG104" s="4" t="s">
        <v>31</v>
      </c>
      <c r="AH104" s="5"/>
      <c r="AI104" s="4" t="s">
        <v>147</v>
      </c>
      <c r="AJ104" s="10" t="s">
        <v>682</v>
      </c>
      <c r="AK104" s="4" t="s">
        <v>33</v>
      </c>
      <c r="AL104" s="4" t="s">
        <v>34</v>
      </c>
      <c r="AM104" s="6">
        <v>16796</v>
      </c>
      <c r="AN104" s="19" t="s">
        <v>570</v>
      </c>
      <c r="AO104" s="5"/>
      <c r="AP104" s="4" t="s">
        <v>183</v>
      </c>
      <c r="AQ104" s="5"/>
      <c r="AR104" s="4" t="s">
        <v>37</v>
      </c>
      <c r="AS104" s="6">
        <v>0</v>
      </c>
      <c r="AT104" s="4" t="s">
        <v>571</v>
      </c>
    </row>
    <row r="105" spans="1:46" s="8" customFormat="1" ht="33.75" customHeight="1">
      <c r="A105" s="4" t="s">
        <v>528</v>
      </c>
      <c r="B105" s="4" t="s">
        <v>26</v>
      </c>
      <c r="C105" s="4" t="s">
        <v>572</v>
      </c>
      <c r="D105" s="4" t="s">
        <v>77</v>
      </c>
      <c r="E105" s="10" t="s">
        <v>649</v>
      </c>
      <c r="F105" s="4" t="s">
        <v>661</v>
      </c>
      <c r="G105" s="4" t="s">
        <v>29</v>
      </c>
      <c r="H105" s="4"/>
      <c r="I105" s="4" t="s">
        <v>30</v>
      </c>
      <c r="J105" s="11">
        <v>37681</v>
      </c>
      <c r="K105" s="5"/>
      <c r="L105" s="6">
        <v>1</v>
      </c>
      <c r="M105" s="5">
        <v>100</v>
      </c>
      <c r="N105" s="5"/>
      <c r="O105" s="6">
        <v>1</v>
      </c>
      <c r="P105" s="22"/>
      <c r="Q105" s="6">
        <v>0</v>
      </c>
      <c r="R105" s="6">
        <v>0</v>
      </c>
      <c r="S105" s="6">
        <v>0</v>
      </c>
      <c r="T105" s="6">
        <v>0</v>
      </c>
      <c r="U105" s="6">
        <v>0</v>
      </c>
      <c r="V105" s="6">
        <v>0</v>
      </c>
      <c r="W105" s="6">
        <v>0</v>
      </c>
      <c r="X105" s="6">
        <v>0</v>
      </c>
      <c r="Y105" s="6">
        <v>0</v>
      </c>
      <c r="Z105" s="6">
        <v>0</v>
      </c>
      <c r="AA105" s="6">
        <v>0</v>
      </c>
      <c r="AB105" s="6">
        <v>0</v>
      </c>
      <c r="AC105" s="6">
        <v>0</v>
      </c>
      <c r="AD105" s="6">
        <v>0</v>
      </c>
      <c r="AE105" s="6">
        <v>0</v>
      </c>
      <c r="AF105" s="6">
        <v>1</v>
      </c>
      <c r="AG105" s="4" t="s">
        <v>31</v>
      </c>
      <c r="AH105" s="5"/>
      <c r="AI105" s="4" t="s">
        <v>147</v>
      </c>
      <c r="AJ105" s="10" t="s">
        <v>682</v>
      </c>
      <c r="AK105" s="4" t="s">
        <v>33</v>
      </c>
      <c r="AL105" s="4" t="s">
        <v>34</v>
      </c>
      <c r="AM105" s="6">
        <v>1560</v>
      </c>
      <c r="AN105" s="19" t="s">
        <v>573</v>
      </c>
      <c r="AO105" s="5"/>
      <c r="AP105" s="4" t="s">
        <v>183</v>
      </c>
      <c r="AQ105" s="5"/>
      <c r="AR105" s="4" t="s">
        <v>37</v>
      </c>
      <c r="AS105" s="6">
        <v>0</v>
      </c>
      <c r="AT105" s="4" t="s">
        <v>574</v>
      </c>
    </row>
    <row r="106" spans="1:46" s="8" customFormat="1" ht="33.75" customHeight="1">
      <c r="A106" s="4" t="s">
        <v>531</v>
      </c>
      <c r="B106" s="4" t="s">
        <v>26</v>
      </c>
      <c r="C106" s="4" t="s">
        <v>575</v>
      </c>
      <c r="D106" s="4" t="s">
        <v>77</v>
      </c>
      <c r="E106" s="10" t="s">
        <v>649</v>
      </c>
      <c r="F106" s="4" t="s">
        <v>661</v>
      </c>
      <c r="G106" s="4" t="s">
        <v>29</v>
      </c>
      <c r="H106" s="4"/>
      <c r="I106" s="4" t="s">
        <v>30</v>
      </c>
      <c r="J106" s="11">
        <v>37681</v>
      </c>
      <c r="K106" s="5"/>
      <c r="L106" s="6">
        <v>1</v>
      </c>
      <c r="M106" s="5">
        <v>100</v>
      </c>
      <c r="N106" s="5"/>
      <c r="O106" s="6">
        <v>1</v>
      </c>
      <c r="P106" s="22"/>
      <c r="Q106" s="6">
        <v>0</v>
      </c>
      <c r="R106" s="6">
        <v>0</v>
      </c>
      <c r="S106" s="6">
        <v>0</v>
      </c>
      <c r="T106" s="6">
        <v>0</v>
      </c>
      <c r="U106" s="6">
        <v>0</v>
      </c>
      <c r="V106" s="6">
        <v>0</v>
      </c>
      <c r="W106" s="6">
        <v>0</v>
      </c>
      <c r="X106" s="6">
        <v>0</v>
      </c>
      <c r="Y106" s="6">
        <v>0</v>
      </c>
      <c r="Z106" s="6">
        <v>0</v>
      </c>
      <c r="AA106" s="6">
        <v>0</v>
      </c>
      <c r="AB106" s="6">
        <v>0</v>
      </c>
      <c r="AC106" s="6">
        <v>0</v>
      </c>
      <c r="AD106" s="6">
        <v>0</v>
      </c>
      <c r="AE106" s="6">
        <v>0</v>
      </c>
      <c r="AF106" s="6">
        <v>1</v>
      </c>
      <c r="AG106" s="4" t="s">
        <v>31</v>
      </c>
      <c r="AH106" s="5"/>
      <c r="AI106" s="4" t="s">
        <v>147</v>
      </c>
      <c r="AJ106" s="10" t="s">
        <v>682</v>
      </c>
      <c r="AK106" s="4" t="s">
        <v>33</v>
      </c>
      <c r="AL106" s="4" t="s">
        <v>34</v>
      </c>
      <c r="AM106" s="6">
        <v>11037</v>
      </c>
      <c r="AN106" s="19" t="s">
        <v>576</v>
      </c>
      <c r="AO106" s="5"/>
      <c r="AP106" s="4" t="s">
        <v>149</v>
      </c>
      <c r="AQ106" s="5"/>
      <c r="AR106" s="4" t="s">
        <v>37</v>
      </c>
      <c r="AS106" s="6">
        <v>0</v>
      </c>
      <c r="AT106" s="4" t="s">
        <v>577</v>
      </c>
    </row>
    <row r="107" spans="1:46" s="8" customFormat="1" ht="33.75" customHeight="1">
      <c r="A107" s="4" t="s">
        <v>578</v>
      </c>
      <c r="B107" s="4" t="s">
        <v>26</v>
      </c>
      <c r="C107" s="4" t="s">
        <v>579</v>
      </c>
      <c r="D107" s="4" t="s">
        <v>77</v>
      </c>
      <c r="E107" s="10" t="s">
        <v>649</v>
      </c>
      <c r="F107" s="4" t="s">
        <v>661</v>
      </c>
      <c r="G107" s="4" t="s">
        <v>29</v>
      </c>
      <c r="H107" s="4"/>
      <c r="I107" s="4" t="s">
        <v>30</v>
      </c>
      <c r="J107" s="11">
        <v>37681</v>
      </c>
      <c r="K107" s="5"/>
      <c r="L107" s="6">
        <v>1</v>
      </c>
      <c r="M107" s="5">
        <v>100</v>
      </c>
      <c r="N107" s="5"/>
      <c r="O107" s="6">
        <v>1</v>
      </c>
      <c r="P107" s="22"/>
      <c r="Q107" s="6">
        <v>0</v>
      </c>
      <c r="R107" s="6">
        <v>0</v>
      </c>
      <c r="S107" s="6">
        <v>0</v>
      </c>
      <c r="T107" s="6">
        <v>0</v>
      </c>
      <c r="U107" s="6">
        <v>0</v>
      </c>
      <c r="V107" s="6">
        <v>0</v>
      </c>
      <c r="W107" s="6">
        <v>0</v>
      </c>
      <c r="X107" s="6">
        <v>0</v>
      </c>
      <c r="Y107" s="6">
        <v>0</v>
      </c>
      <c r="Z107" s="6">
        <v>0</v>
      </c>
      <c r="AA107" s="6">
        <v>0</v>
      </c>
      <c r="AB107" s="6">
        <v>0</v>
      </c>
      <c r="AC107" s="6">
        <v>0</v>
      </c>
      <c r="AD107" s="6">
        <v>0</v>
      </c>
      <c r="AE107" s="6">
        <v>0</v>
      </c>
      <c r="AF107" s="6">
        <v>1</v>
      </c>
      <c r="AG107" s="4" t="s">
        <v>31</v>
      </c>
      <c r="AH107" s="5"/>
      <c r="AI107" s="4" t="s">
        <v>147</v>
      </c>
      <c r="AJ107" s="10" t="s">
        <v>682</v>
      </c>
      <c r="AK107" s="4" t="s">
        <v>33</v>
      </c>
      <c r="AL107" s="4" t="s">
        <v>34</v>
      </c>
      <c r="AM107" s="6">
        <v>35656</v>
      </c>
      <c r="AN107" s="19" t="s">
        <v>580</v>
      </c>
      <c r="AO107" s="5"/>
      <c r="AP107" s="4" t="s">
        <v>183</v>
      </c>
      <c r="AQ107" s="5"/>
      <c r="AR107" s="4" t="s">
        <v>37</v>
      </c>
      <c r="AS107" s="6">
        <v>0</v>
      </c>
      <c r="AT107" s="4" t="s">
        <v>581</v>
      </c>
    </row>
    <row r="108" spans="1:46" s="8" customFormat="1" ht="33.75" customHeight="1">
      <c r="A108" s="4" t="s">
        <v>582</v>
      </c>
      <c r="B108" s="4" t="s">
        <v>26</v>
      </c>
      <c r="C108" s="4" t="s">
        <v>583</v>
      </c>
      <c r="D108" s="4" t="s">
        <v>77</v>
      </c>
      <c r="E108" s="10" t="s">
        <v>649</v>
      </c>
      <c r="F108" s="4" t="s">
        <v>661</v>
      </c>
      <c r="G108" s="4" t="s">
        <v>29</v>
      </c>
      <c r="H108" s="4"/>
      <c r="I108" s="4" t="s">
        <v>30</v>
      </c>
      <c r="J108" s="11">
        <v>37681</v>
      </c>
      <c r="K108" s="5"/>
      <c r="L108" s="6">
        <v>1</v>
      </c>
      <c r="M108" s="5">
        <v>100</v>
      </c>
      <c r="N108" s="5"/>
      <c r="O108" s="6">
        <v>1</v>
      </c>
      <c r="P108" s="22"/>
      <c r="Q108" s="6">
        <v>0</v>
      </c>
      <c r="R108" s="6">
        <v>0</v>
      </c>
      <c r="S108" s="6">
        <v>0</v>
      </c>
      <c r="T108" s="6">
        <v>0</v>
      </c>
      <c r="U108" s="6">
        <v>0</v>
      </c>
      <c r="V108" s="6">
        <v>0</v>
      </c>
      <c r="W108" s="6">
        <v>0</v>
      </c>
      <c r="X108" s="6">
        <v>0</v>
      </c>
      <c r="Y108" s="6">
        <v>0</v>
      </c>
      <c r="Z108" s="6">
        <v>0</v>
      </c>
      <c r="AA108" s="6">
        <v>0</v>
      </c>
      <c r="AB108" s="6">
        <v>0</v>
      </c>
      <c r="AC108" s="6">
        <v>0</v>
      </c>
      <c r="AD108" s="6">
        <v>0</v>
      </c>
      <c r="AE108" s="6">
        <v>0</v>
      </c>
      <c r="AF108" s="6">
        <v>1</v>
      </c>
      <c r="AG108" s="4" t="s">
        <v>31</v>
      </c>
      <c r="AH108" s="5"/>
      <c r="AI108" s="4" t="s">
        <v>147</v>
      </c>
      <c r="AJ108" s="10" t="s">
        <v>682</v>
      </c>
      <c r="AK108" s="4" t="s">
        <v>33</v>
      </c>
      <c r="AL108" s="4" t="s">
        <v>34</v>
      </c>
      <c r="AM108" s="6">
        <v>201</v>
      </c>
      <c r="AN108" s="19" t="s">
        <v>195</v>
      </c>
      <c r="AO108" s="5"/>
      <c r="AP108" s="4" t="s">
        <v>183</v>
      </c>
      <c r="AQ108" s="5"/>
      <c r="AR108" s="4" t="s">
        <v>37</v>
      </c>
      <c r="AS108" s="6">
        <v>0</v>
      </c>
      <c r="AT108" s="4" t="s">
        <v>584</v>
      </c>
    </row>
    <row r="109" spans="1:46" s="8" customFormat="1" ht="33.75" customHeight="1">
      <c r="A109" s="4" t="s">
        <v>585</v>
      </c>
      <c r="B109" s="4" t="s">
        <v>26</v>
      </c>
      <c r="C109" s="4" t="s">
        <v>586</v>
      </c>
      <c r="D109" s="4" t="s">
        <v>77</v>
      </c>
      <c r="E109" s="10" t="s">
        <v>649</v>
      </c>
      <c r="F109" s="4" t="s">
        <v>661</v>
      </c>
      <c r="G109" s="4" t="s">
        <v>29</v>
      </c>
      <c r="H109" s="4"/>
      <c r="I109" s="4" t="s">
        <v>30</v>
      </c>
      <c r="J109" s="11">
        <v>37681</v>
      </c>
      <c r="K109" s="5"/>
      <c r="L109" s="6">
        <v>1</v>
      </c>
      <c r="M109" s="5">
        <v>100</v>
      </c>
      <c r="N109" s="5"/>
      <c r="O109" s="6">
        <v>1</v>
      </c>
      <c r="P109" s="22"/>
      <c r="Q109" s="6">
        <v>0</v>
      </c>
      <c r="R109" s="6">
        <v>0</v>
      </c>
      <c r="S109" s="6">
        <v>0</v>
      </c>
      <c r="T109" s="6">
        <v>0</v>
      </c>
      <c r="U109" s="6">
        <v>0</v>
      </c>
      <c r="V109" s="6">
        <v>0</v>
      </c>
      <c r="W109" s="6">
        <v>0</v>
      </c>
      <c r="X109" s="6">
        <v>0</v>
      </c>
      <c r="Y109" s="6">
        <v>0</v>
      </c>
      <c r="Z109" s="6">
        <v>0</v>
      </c>
      <c r="AA109" s="6">
        <v>0</v>
      </c>
      <c r="AB109" s="6">
        <v>0</v>
      </c>
      <c r="AC109" s="6">
        <v>0</v>
      </c>
      <c r="AD109" s="6">
        <v>0</v>
      </c>
      <c r="AE109" s="6">
        <v>0</v>
      </c>
      <c r="AF109" s="6">
        <v>1</v>
      </c>
      <c r="AG109" s="4" t="s">
        <v>31</v>
      </c>
      <c r="AH109" s="5"/>
      <c r="AI109" s="4" t="s">
        <v>147</v>
      </c>
      <c r="AJ109" s="10" t="s">
        <v>682</v>
      </c>
      <c r="AK109" s="4" t="s">
        <v>33</v>
      </c>
      <c r="AL109" s="4" t="s">
        <v>34</v>
      </c>
      <c r="AM109" s="6">
        <v>114</v>
      </c>
      <c r="AN109" s="19" t="s">
        <v>274</v>
      </c>
      <c r="AO109" s="5"/>
      <c r="AP109" s="4" t="s">
        <v>183</v>
      </c>
      <c r="AQ109" s="5"/>
      <c r="AR109" s="4" t="s">
        <v>37</v>
      </c>
      <c r="AS109" s="6">
        <v>0</v>
      </c>
      <c r="AT109" s="4" t="s">
        <v>587</v>
      </c>
    </row>
    <row r="110" spans="1:46" s="8" customFormat="1" ht="33.75" customHeight="1">
      <c r="A110" s="4" t="s">
        <v>588</v>
      </c>
      <c r="B110" s="4" t="s">
        <v>26</v>
      </c>
      <c r="C110" s="4" t="s">
        <v>589</v>
      </c>
      <c r="D110" s="4" t="s">
        <v>77</v>
      </c>
      <c r="E110" s="10" t="s">
        <v>649</v>
      </c>
      <c r="F110" s="4" t="s">
        <v>661</v>
      </c>
      <c r="G110" s="4" t="s">
        <v>29</v>
      </c>
      <c r="H110" s="4"/>
      <c r="I110" s="4" t="s">
        <v>30</v>
      </c>
      <c r="J110" s="11">
        <v>37681</v>
      </c>
      <c r="K110" s="5"/>
      <c r="L110" s="6">
        <v>1</v>
      </c>
      <c r="M110" s="5">
        <v>100</v>
      </c>
      <c r="N110" s="5"/>
      <c r="O110" s="6">
        <v>1</v>
      </c>
      <c r="P110" s="22"/>
      <c r="Q110" s="6">
        <v>0</v>
      </c>
      <c r="R110" s="6">
        <v>0</v>
      </c>
      <c r="S110" s="6">
        <v>0</v>
      </c>
      <c r="T110" s="6">
        <v>0</v>
      </c>
      <c r="U110" s="6">
        <v>0</v>
      </c>
      <c r="V110" s="6">
        <v>0</v>
      </c>
      <c r="W110" s="6">
        <v>0</v>
      </c>
      <c r="X110" s="6">
        <v>0</v>
      </c>
      <c r="Y110" s="6">
        <v>0</v>
      </c>
      <c r="Z110" s="6">
        <v>0</v>
      </c>
      <c r="AA110" s="6">
        <v>0</v>
      </c>
      <c r="AB110" s="6">
        <v>0</v>
      </c>
      <c r="AC110" s="6">
        <v>0</v>
      </c>
      <c r="AD110" s="6">
        <v>0</v>
      </c>
      <c r="AE110" s="6">
        <v>0</v>
      </c>
      <c r="AF110" s="6">
        <v>1</v>
      </c>
      <c r="AG110" s="4" t="s">
        <v>31</v>
      </c>
      <c r="AH110" s="5"/>
      <c r="AI110" s="4" t="s">
        <v>147</v>
      </c>
      <c r="AJ110" s="10" t="s">
        <v>682</v>
      </c>
      <c r="AK110" s="4" t="s">
        <v>33</v>
      </c>
      <c r="AL110" s="4" t="s">
        <v>34</v>
      </c>
      <c r="AM110" s="6">
        <v>27024</v>
      </c>
      <c r="AN110" s="19" t="s">
        <v>590</v>
      </c>
      <c r="AO110" s="5"/>
      <c r="AP110" s="4" t="s">
        <v>183</v>
      </c>
      <c r="AQ110" s="5"/>
      <c r="AR110" s="4" t="s">
        <v>37</v>
      </c>
      <c r="AS110" s="6">
        <v>0</v>
      </c>
      <c r="AT110" s="4" t="s">
        <v>591</v>
      </c>
    </row>
    <row r="111" spans="1:46" s="8" customFormat="1" ht="33.75" customHeight="1">
      <c r="A111" s="4" t="s">
        <v>533</v>
      </c>
      <c r="B111" s="4" t="s">
        <v>26</v>
      </c>
      <c r="C111" s="4" t="s">
        <v>592</v>
      </c>
      <c r="D111" s="4" t="s">
        <v>77</v>
      </c>
      <c r="E111" s="10" t="s">
        <v>649</v>
      </c>
      <c r="F111" s="4" t="s">
        <v>661</v>
      </c>
      <c r="G111" s="4" t="s">
        <v>29</v>
      </c>
      <c r="H111" s="4"/>
      <c r="I111" s="4" t="s">
        <v>30</v>
      </c>
      <c r="J111" s="11">
        <v>37681</v>
      </c>
      <c r="K111" s="5"/>
      <c r="L111" s="6">
        <v>1</v>
      </c>
      <c r="M111" s="5">
        <v>100</v>
      </c>
      <c r="N111" s="5"/>
      <c r="O111" s="6">
        <v>1</v>
      </c>
      <c r="P111" s="22"/>
      <c r="Q111" s="6">
        <v>0</v>
      </c>
      <c r="R111" s="6">
        <v>0</v>
      </c>
      <c r="S111" s="6">
        <v>0</v>
      </c>
      <c r="T111" s="6">
        <v>0</v>
      </c>
      <c r="U111" s="6">
        <v>0</v>
      </c>
      <c r="V111" s="6">
        <v>0</v>
      </c>
      <c r="W111" s="6">
        <v>0</v>
      </c>
      <c r="X111" s="6">
        <v>0</v>
      </c>
      <c r="Y111" s="6">
        <v>0</v>
      </c>
      <c r="Z111" s="6">
        <v>0</v>
      </c>
      <c r="AA111" s="6">
        <v>0</v>
      </c>
      <c r="AB111" s="6">
        <v>0</v>
      </c>
      <c r="AC111" s="6">
        <v>0</v>
      </c>
      <c r="AD111" s="6">
        <v>0</v>
      </c>
      <c r="AE111" s="6">
        <v>0</v>
      </c>
      <c r="AF111" s="6">
        <v>1</v>
      </c>
      <c r="AG111" s="4" t="s">
        <v>31</v>
      </c>
      <c r="AH111" s="5"/>
      <c r="AI111" s="4" t="s">
        <v>147</v>
      </c>
      <c r="AJ111" s="10" t="s">
        <v>682</v>
      </c>
      <c r="AK111" s="4" t="s">
        <v>33</v>
      </c>
      <c r="AL111" s="4" t="s">
        <v>34</v>
      </c>
      <c r="AM111" s="6">
        <v>1508</v>
      </c>
      <c r="AN111" s="19" t="s">
        <v>593</v>
      </c>
      <c r="AO111" s="5"/>
      <c r="AP111" s="4" t="s">
        <v>183</v>
      </c>
      <c r="AQ111" s="5"/>
      <c r="AR111" s="4" t="s">
        <v>37</v>
      </c>
      <c r="AS111" s="6">
        <v>0</v>
      </c>
      <c r="AT111" s="4" t="s">
        <v>594</v>
      </c>
    </row>
    <row r="112" spans="1:46" s="8" customFormat="1" ht="33.75" customHeight="1">
      <c r="A112" s="4" t="s">
        <v>535</v>
      </c>
      <c r="B112" s="4" t="s">
        <v>26</v>
      </c>
      <c r="C112" s="4" t="s">
        <v>595</v>
      </c>
      <c r="D112" s="4" t="s">
        <v>77</v>
      </c>
      <c r="E112" s="10" t="s">
        <v>649</v>
      </c>
      <c r="F112" s="4" t="s">
        <v>661</v>
      </c>
      <c r="G112" s="4" t="s">
        <v>29</v>
      </c>
      <c r="H112" s="4"/>
      <c r="I112" s="4" t="s">
        <v>30</v>
      </c>
      <c r="J112" s="11">
        <v>37681</v>
      </c>
      <c r="K112" s="5"/>
      <c r="L112" s="6">
        <v>1</v>
      </c>
      <c r="M112" s="5">
        <v>100</v>
      </c>
      <c r="N112" s="5"/>
      <c r="O112" s="6">
        <v>1</v>
      </c>
      <c r="P112" s="22"/>
      <c r="Q112" s="6">
        <v>0</v>
      </c>
      <c r="R112" s="6">
        <v>0</v>
      </c>
      <c r="S112" s="6">
        <v>0</v>
      </c>
      <c r="T112" s="6">
        <v>0</v>
      </c>
      <c r="U112" s="6">
        <v>0</v>
      </c>
      <c r="V112" s="6">
        <v>0</v>
      </c>
      <c r="W112" s="6">
        <v>0</v>
      </c>
      <c r="X112" s="6">
        <v>0</v>
      </c>
      <c r="Y112" s="6">
        <v>0</v>
      </c>
      <c r="Z112" s="6">
        <v>0</v>
      </c>
      <c r="AA112" s="6">
        <v>0</v>
      </c>
      <c r="AB112" s="6">
        <v>0</v>
      </c>
      <c r="AC112" s="6">
        <v>0</v>
      </c>
      <c r="AD112" s="6">
        <v>0</v>
      </c>
      <c r="AE112" s="6">
        <v>0</v>
      </c>
      <c r="AF112" s="6">
        <v>1</v>
      </c>
      <c r="AG112" s="4" t="s">
        <v>31</v>
      </c>
      <c r="AH112" s="5"/>
      <c r="AI112" s="4" t="s">
        <v>147</v>
      </c>
      <c r="AJ112" s="10" t="s">
        <v>682</v>
      </c>
      <c r="AK112" s="4" t="s">
        <v>33</v>
      </c>
      <c r="AL112" s="4" t="s">
        <v>34</v>
      </c>
      <c r="AM112" s="6">
        <v>693</v>
      </c>
      <c r="AN112" s="19" t="s">
        <v>274</v>
      </c>
      <c r="AO112" s="5"/>
      <c r="AP112" s="4" t="s">
        <v>183</v>
      </c>
      <c r="AQ112" s="5"/>
      <c r="AR112" s="4" t="s">
        <v>37</v>
      </c>
      <c r="AS112" s="6">
        <v>0</v>
      </c>
      <c r="AT112" s="4" t="s">
        <v>596</v>
      </c>
    </row>
    <row r="113" spans="1:46" s="8" customFormat="1" ht="33.75" customHeight="1">
      <c r="A113" s="4" t="s">
        <v>537</v>
      </c>
      <c r="B113" s="4" t="s">
        <v>26</v>
      </c>
      <c r="C113" s="4" t="s">
        <v>597</v>
      </c>
      <c r="D113" s="4" t="s">
        <v>77</v>
      </c>
      <c r="E113" s="10" t="s">
        <v>649</v>
      </c>
      <c r="F113" s="4" t="s">
        <v>661</v>
      </c>
      <c r="G113" s="4" t="s">
        <v>29</v>
      </c>
      <c r="H113" s="4"/>
      <c r="I113" s="4" t="s">
        <v>30</v>
      </c>
      <c r="J113" s="11">
        <v>37681</v>
      </c>
      <c r="K113" s="5"/>
      <c r="L113" s="6">
        <v>1</v>
      </c>
      <c r="M113" s="5">
        <v>100</v>
      </c>
      <c r="N113" s="5"/>
      <c r="O113" s="6">
        <v>1</v>
      </c>
      <c r="P113" s="22"/>
      <c r="Q113" s="6">
        <v>0</v>
      </c>
      <c r="R113" s="6">
        <v>0</v>
      </c>
      <c r="S113" s="6">
        <v>0</v>
      </c>
      <c r="T113" s="6">
        <v>0</v>
      </c>
      <c r="U113" s="6">
        <v>0</v>
      </c>
      <c r="V113" s="6">
        <v>0</v>
      </c>
      <c r="W113" s="6">
        <v>0</v>
      </c>
      <c r="X113" s="6">
        <v>0</v>
      </c>
      <c r="Y113" s="6">
        <v>0</v>
      </c>
      <c r="Z113" s="6">
        <v>0</v>
      </c>
      <c r="AA113" s="6">
        <v>0</v>
      </c>
      <c r="AB113" s="6">
        <v>0</v>
      </c>
      <c r="AC113" s="6">
        <v>0</v>
      </c>
      <c r="AD113" s="6">
        <v>0</v>
      </c>
      <c r="AE113" s="6">
        <v>0</v>
      </c>
      <c r="AF113" s="6">
        <v>1</v>
      </c>
      <c r="AG113" s="4" t="s">
        <v>31</v>
      </c>
      <c r="AH113" s="5"/>
      <c r="AI113" s="4" t="s">
        <v>147</v>
      </c>
      <c r="AJ113" s="10" t="s">
        <v>682</v>
      </c>
      <c r="AK113" s="4" t="s">
        <v>33</v>
      </c>
      <c r="AL113" s="4" t="s">
        <v>34</v>
      </c>
      <c r="AM113" s="6">
        <v>167</v>
      </c>
      <c r="AN113" s="19" t="s">
        <v>148</v>
      </c>
      <c r="AO113" s="5"/>
      <c r="AP113" s="4" t="s">
        <v>183</v>
      </c>
      <c r="AQ113" s="5"/>
      <c r="AR113" s="4" t="s">
        <v>37</v>
      </c>
      <c r="AS113" s="6">
        <v>0</v>
      </c>
      <c r="AT113" s="4" t="s">
        <v>598</v>
      </c>
    </row>
    <row r="114" spans="1:46" s="8" customFormat="1" ht="33.75" customHeight="1">
      <c r="A114" s="4" t="s">
        <v>538</v>
      </c>
      <c r="B114" s="4" t="s">
        <v>26</v>
      </c>
      <c r="C114" s="4" t="s">
        <v>599</v>
      </c>
      <c r="D114" s="4" t="s">
        <v>77</v>
      </c>
      <c r="E114" s="10" t="s">
        <v>649</v>
      </c>
      <c r="F114" s="4" t="s">
        <v>661</v>
      </c>
      <c r="G114" s="4" t="s">
        <v>29</v>
      </c>
      <c r="H114" s="4"/>
      <c r="I114" s="4" t="s">
        <v>30</v>
      </c>
      <c r="J114" s="11">
        <v>37681</v>
      </c>
      <c r="K114" s="5"/>
      <c r="L114" s="6">
        <v>1</v>
      </c>
      <c r="M114" s="5">
        <v>100</v>
      </c>
      <c r="N114" s="5"/>
      <c r="O114" s="6">
        <v>1</v>
      </c>
      <c r="P114" s="22"/>
      <c r="Q114" s="6">
        <v>0</v>
      </c>
      <c r="R114" s="6">
        <v>0</v>
      </c>
      <c r="S114" s="6">
        <v>0</v>
      </c>
      <c r="T114" s="6">
        <v>0</v>
      </c>
      <c r="U114" s="6">
        <v>0</v>
      </c>
      <c r="V114" s="6">
        <v>0</v>
      </c>
      <c r="W114" s="6">
        <v>0</v>
      </c>
      <c r="X114" s="6">
        <v>0</v>
      </c>
      <c r="Y114" s="6">
        <v>0</v>
      </c>
      <c r="Z114" s="6">
        <v>0</v>
      </c>
      <c r="AA114" s="6">
        <v>0</v>
      </c>
      <c r="AB114" s="6">
        <v>0</v>
      </c>
      <c r="AC114" s="6">
        <v>0</v>
      </c>
      <c r="AD114" s="6">
        <v>0</v>
      </c>
      <c r="AE114" s="6">
        <v>0</v>
      </c>
      <c r="AF114" s="6">
        <v>1</v>
      </c>
      <c r="AG114" s="4" t="s">
        <v>31</v>
      </c>
      <c r="AH114" s="5"/>
      <c r="AI114" s="4" t="s">
        <v>147</v>
      </c>
      <c r="AJ114" s="10" t="s">
        <v>682</v>
      </c>
      <c r="AK114" s="4" t="s">
        <v>33</v>
      </c>
      <c r="AL114" s="4" t="s">
        <v>34</v>
      </c>
      <c r="AM114" s="6">
        <v>16711</v>
      </c>
      <c r="AN114" s="19" t="s">
        <v>600</v>
      </c>
      <c r="AO114" s="5"/>
      <c r="AP114" s="4" t="s">
        <v>183</v>
      </c>
      <c r="AQ114" s="5"/>
      <c r="AR114" s="4" t="s">
        <v>37</v>
      </c>
      <c r="AS114" s="6">
        <v>0</v>
      </c>
      <c r="AT114" s="4" t="s">
        <v>601</v>
      </c>
    </row>
    <row r="115" spans="1:46" s="8" customFormat="1" ht="33.75" customHeight="1">
      <c r="A115" s="4" t="s">
        <v>602</v>
      </c>
      <c r="B115" s="4" t="s">
        <v>26</v>
      </c>
      <c r="C115" s="4" t="s">
        <v>603</v>
      </c>
      <c r="D115" s="4" t="s">
        <v>77</v>
      </c>
      <c r="E115" s="10" t="s">
        <v>649</v>
      </c>
      <c r="F115" s="4" t="s">
        <v>661</v>
      </c>
      <c r="G115" s="4" t="s">
        <v>29</v>
      </c>
      <c r="H115" s="4"/>
      <c r="I115" s="4" t="s">
        <v>30</v>
      </c>
      <c r="J115" s="11">
        <v>37681</v>
      </c>
      <c r="K115" s="5"/>
      <c r="L115" s="6">
        <v>1</v>
      </c>
      <c r="M115" s="5">
        <v>100</v>
      </c>
      <c r="N115" s="5"/>
      <c r="O115" s="6">
        <v>1</v>
      </c>
      <c r="P115" s="22"/>
      <c r="Q115" s="6">
        <v>0</v>
      </c>
      <c r="R115" s="6">
        <v>0</v>
      </c>
      <c r="S115" s="6">
        <v>0</v>
      </c>
      <c r="T115" s="6">
        <v>0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1</v>
      </c>
      <c r="AG115" s="4" t="s">
        <v>31</v>
      </c>
      <c r="AH115" s="5"/>
      <c r="AI115" s="4" t="s">
        <v>147</v>
      </c>
      <c r="AJ115" s="10" t="s">
        <v>682</v>
      </c>
      <c r="AK115" s="4" t="s">
        <v>33</v>
      </c>
      <c r="AL115" s="4" t="s">
        <v>34</v>
      </c>
      <c r="AM115" s="6">
        <v>615</v>
      </c>
      <c r="AN115" s="19" t="s">
        <v>604</v>
      </c>
      <c r="AO115" s="5"/>
      <c r="AP115" s="4" t="s">
        <v>149</v>
      </c>
      <c r="AQ115" s="5"/>
      <c r="AR115" s="4" t="s">
        <v>37</v>
      </c>
      <c r="AS115" s="6">
        <v>0</v>
      </c>
      <c r="AT115" s="4" t="s">
        <v>605</v>
      </c>
    </row>
    <row r="116" spans="1:46" s="8" customFormat="1" ht="33.75" customHeight="1">
      <c r="A116" s="4" t="s">
        <v>606</v>
      </c>
      <c r="B116" s="4" t="s">
        <v>26</v>
      </c>
      <c r="C116" s="4" t="s">
        <v>607</v>
      </c>
      <c r="D116" s="4" t="s">
        <v>77</v>
      </c>
      <c r="E116" s="10" t="s">
        <v>649</v>
      </c>
      <c r="F116" s="4" t="s">
        <v>661</v>
      </c>
      <c r="G116" s="4" t="s">
        <v>29</v>
      </c>
      <c r="H116" s="4"/>
      <c r="I116" s="4" t="s">
        <v>30</v>
      </c>
      <c r="J116" s="11">
        <v>37681</v>
      </c>
      <c r="K116" s="5"/>
      <c r="L116" s="6">
        <v>1</v>
      </c>
      <c r="M116" s="5">
        <v>100</v>
      </c>
      <c r="N116" s="5"/>
      <c r="O116" s="6">
        <v>1</v>
      </c>
      <c r="P116" s="22"/>
      <c r="Q116" s="6">
        <v>0</v>
      </c>
      <c r="R116" s="6">
        <v>0</v>
      </c>
      <c r="S116" s="6">
        <v>0</v>
      </c>
      <c r="T116" s="6">
        <v>0</v>
      </c>
      <c r="U116" s="6">
        <v>0</v>
      </c>
      <c r="V116" s="6">
        <v>0</v>
      </c>
      <c r="W116" s="6">
        <v>0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1</v>
      </c>
      <c r="AG116" s="4" t="s">
        <v>31</v>
      </c>
      <c r="AH116" s="5"/>
      <c r="AI116" s="4" t="s">
        <v>147</v>
      </c>
      <c r="AJ116" s="10" t="s">
        <v>682</v>
      </c>
      <c r="AK116" s="4" t="s">
        <v>33</v>
      </c>
      <c r="AL116" s="4" t="s">
        <v>34</v>
      </c>
      <c r="AM116" s="6">
        <v>1167</v>
      </c>
      <c r="AN116" s="19" t="s">
        <v>224</v>
      </c>
      <c r="AO116" s="5"/>
      <c r="AP116" s="4" t="s">
        <v>149</v>
      </c>
      <c r="AQ116" s="5"/>
      <c r="AR116" s="4" t="s">
        <v>37</v>
      </c>
      <c r="AS116" s="6">
        <v>0</v>
      </c>
      <c r="AT116" s="4" t="s">
        <v>608</v>
      </c>
    </row>
    <row r="117" spans="1:46" s="8" customFormat="1" ht="33.75" customHeight="1">
      <c r="A117" s="4" t="s">
        <v>609</v>
      </c>
      <c r="B117" s="4" t="s">
        <v>26</v>
      </c>
      <c r="C117" s="4" t="s">
        <v>610</v>
      </c>
      <c r="D117" s="4" t="s">
        <v>77</v>
      </c>
      <c r="E117" s="10" t="s">
        <v>649</v>
      </c>
      <c r="F117" s="4" t="s">
        <v>661</v>
      </c>
      <c r="G117" s="4" t="s">
        <v>29</v>
      </c>
      <c r="H117" s="4"/>
      <c r="I117" s="4" t="s">
        <v>30</v>
      </c>
      <c r="J117" s="11">
        <v>37681</v>
      </c>
      <c r="K117" s="5"/>
      <c r="L117" s="6">
        <v>1</v>
      </c>
      <c r="M117" s="5">
        <v>100</v>
      </c>
      <c r="N117" s="5"/>
      <c r="O117" s="6">
        <v>1</v>
      </c>
      <c r="P117" s="22"/>
      <c r="Q117" s="6">
        <v>0</v>
      </c>
      <c r="R117" s="6">
        <v>0</v>
      </c>
      <c r="S117" s="6">
        <v>0</v>
      </c>
      <c r="T117" s="6">
        <v>0</v>
      </c>
      <c r="U117" s="6">
        <v>0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0</v>
      </c>
      <c r="AC117" s="6">
        <v>0</v>
      </c>
      <c r="AD117" s="6">
        <v>0</v>
      </c>
      <c r="AE117" s="6">
        <v>0</v>
      </c>
      <c r="AF117" s="6">
        <v>1</v>
      </c>
      <c r="AG117" s="4" t="s">
        <v>31</v>
      </c>
      <c r="AH117" s="5"/>
      <c r="AI117" s="4" t="s">
        <v>147</v>
      </c>
      <c r="AJ117" s="10" t="s">
        <v>682</v>
      </c>
      <c r="AK117" s="4" t="s">
        <v>33</v>
      </c>
      <c r="AL117" s="4" t="s">
        <v>34</v>
      </c>
      <c r="AM117" s="6">
        <v>17432</v>
      </c>
      <c r="AN117" s="19" t="s">
        <v>611</v>
      </c>
      <c r="AO117" s="5"/>
      <c r="AP117" s="4" t="s">
        <v>183</v>
      </c>
      <c r="AQ117" s="5"/>
      <c r="AR117" s="4" t="s">
        <v>37</v>
      </c>
      <c r="AS117" s="6">
        <v>0</v>
      </c>
      <c r="AT117" s="4" t="s">
        <v>612</v>
      </c>
    </row>
    <row r="118" spans="1:46" s="8" customFormat="1" ht="33.75" customHeight="1">
      <c r="A118" s="4" t="s">
        <v>613</v>
      </c>
      <c r="B118" s="4" t="s">
        <v>26</v>
      </c>
      <c r="C118" s="4" t="s">
        <v>614</v>
      </c>
      <c r="D118" s="4" t="s">
        <v>77</v>
      </c>
      <c r="E118" s="10" t="s">
        <v>649</v>
      </c>
      <c r="F118" s="4" t="s">
        <v>661</v>
      </c>
      <c r="G118" s="4" t="s">
        <v>29</v>
      </c>
      <c r="H118" s="4"/>
      <c r="I118" s="4" t="s">
        <v>30</v>
      </c>
      <c r="J118" s="11">
        <v>37681</v>
      </c>
      <c r="K118" s="5"/>
      <c r="L118" s="6">
        <v>1</v>
      </c>
      <c r="M118" s="5">
        <v>100</v>
      </c>
      <c r="N118" s="5"/>
      <c r="O118" s="6">
        <v>1</v>
      </c>
      <c r="P118" s="22"/>
      <c r="Q118" s="6">
        <v>0</v>
      </c>
      <c r="R118" s="6">
        <v>0</v>
      </c>
      <c r="S118" s="6">
        <v>0</v>
      </c>
      <c r="T118" s="6">
        <v>0</v>
      </c>
      <c r="U118" s="6">
        <v>0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0</v>
      </c>
      <c r="AC118" s="6">
        <v>0</v>
      </c>
      <c r="AD118" s="6">
        <v>0</v>
      </c>
      <c r="AE118" s="6">
        <v>0</v>
      </c>
      <c r="AF118" s="6">
        <v>1</v>
      </c>
      <c r="AG118" s="4" t="s">
        <v>31</v>
      </c>
      <c r="AH118" s="5"/>
      <c r="AI118" s="4" t="s">
        <v>147</v>
      </c>
      <c r="AJ118" s="10" t="s">
        <v>682</v>
      </c>
      <c r="AK118" s="4" t="s">
        <v>33</v>
      </c>
      <c r="AL118" s="4" t="s">
        <v>34</v>
      </c>
      <c r="AM118" s="6">
        <v>721</v>
      </c>
      <c r="AN118" s="19" t="s">
        <v>274</v>
      </c>
      <c r="AO118" s="5"/>
      <c r="AP118" s="4" t="s">
        <v>183</v>
      </c>
      <c r="AQ118" s="5"/>
      <c r="AR118" s="4" t="s">
        <v>37</v>
      </c>
      <c r="AS118" s="6">
        <v>0</v>
      </c>
      <c r="AT118" s="4" t="s">
        <v>615</v>
      </c>
    </row>
    <row r="119" spans="1:46" s="8" customFormat="1" ht="33.75" customHeight="1">
      <c r="A119" s="4" t="s">
        <v>616</v>
      </c>
      <c r="B119" s="4" t="s">
        <v>26</v>
      </c>
      <c r="C119" s="4" t="s">
        <v>617</v>
      </c>
      <c r="D119" s="4" t="s">
        <v>77</v>
      </c>
      <c r="E119" s="10" t="s">
        <v>649</v>
      </c>
      <c r="F119" s="4" t="s">
        <v>661</v>
      </c>
      <c r="G119" s="4" t="s">
        <v>29</v>
      </c>
      <c r="H119" s="4"/>
      <c r="I119" s="4" t="s">
        <v>30</v>
      </c>
      <c r="J119" s="11">
        <v>37681</v>
      </c>
      <c r="K119" s="5"/>
      <c r="L119" s="6">
        <v>1</v>
      </c>
      <c r="M119" s="5">
        <v>100</v>
      </c>
      <c r="N119" s="5"/>
      <c r="O119" s="6">
        <v>1</v>
      </c>
      <c r="P119" s="22"/>
      <c r="Q119" s="6">
        <v>0</v>
      </c>
      <c r="R119" s="6">
        <v>0</v>
      </c>
      <c r="S119" s="6">
        <v>0</v>
      </c>
      <c r="T119" s="6">
        <v>0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0</v>
      </c>
      <c r="AC119" s="6">
        <v>0</v>
      </c>
      <c r="AD119" s="6">
        <v>0</v>
      </c>
      <c r="AE119" s="6">
        <v>0</v>
      </c>
      <c r="AF119" s="6">
        <v>1</v>
      </c>
      <c r="AG119" s="4" t="s">
        <v>31</v>
      </c>
      <c r="AH119" s="5"/>
      <c r="AI119" s="4" t="s">
        <v>147</v>
      </c>
      <c r="AJ119" s="10" t="s">
        <v>682</v>
      </c>
      <c r="AK119" s="4" t="s">
        <v>33</v>
      </c>
      <c r="AL119" s="4" t="s">
        <v>34</v>
      </c>
      <c r="AM119" s="6">
        <v>334</v>
      </c>
      <c r="AN119" s="19" t="s">
        <v>618</v>
      </c>
      <c r="AO119" s="5"/>
      <c r="AP119" s="4" t="s">
        <v>154</v>
      </c>
      <c r="AQ119" s="5"/>
      <c r="AR119" s="4" t="s">
        <v>37</v>
      </c>
      <c r="AS119" s="6">
        <v>0</v>
      </c>
      <c r="AT119" s="4" t="s">
        <v>619</v>
      </c>
    </row>
    <row r="120" spans="1:46" s="8" customFormat="1" ht="33.75" customHeight="1">
      <c r="A120" s="4" t="s">
        <v>620</v>
      </c>
      <c r="B120" s="4" t="s">
        <v>26</v>
      </c>
      <c r="C120" s="4" t="s">
        <v>621</v>
      </c>
      <c r="D120" s="4" t="s">
        <v>77</v>
      </c>
      <c r="E120" s="10" t="s">
        <v>649</v>
      </c>
      <c r="F120" s="4" t="s">
        <v>661</v>
      </c>
      <c r="G120" s="4" t="s">
        <v>29</v>
      </c>
      <c r="H120" s="4"/>
      <c r="I120" s="4" t="s">
        <v>30</v>
      </c>
      <c r="J120" s="11">
        <v>37681</v>
      </c>
      <c r="K120" s="5"/>
      <c r="L120" s="6">
        <v>1</v>
      </c>
      <c r="M120" s="5">
        <v>100</v>
      </c>
      <c r="N120" s="5"/>
      <c r="O120" s="6">
        <v>1</v>
      </c>
      <c r="P120" s="22"/>
      <c r="Q120" s="6">
        <v>0</v>
      </c>
      <c r="R120" s="6">
        <v>0</v>
      </c>
      <c r="S120" s="6">
        <v>0</v>
      </c>
      <c r="T120" s="6">
        <v>0</v>
      </c>
      <c r="U120" s="6">
        <v>0</v>
      </c>
      <c r="V120" s="6">
        <v>0</v>
      </c>
      <c r="W120" s="6">
        <v>0</v>
      </c>
      <c r="X120" s="6">
        <v>0</v>
      </c>
      <c r="Y120" s="6">
        <v>0</v>
      </c>
      <c r="Z120" s="6">
        <v>0</v>
      </c>
      <c r="AA120" s="6">
        <v>0</v>
      </c>
      <c r="AB120" s="6">
        <v>0</v>
      </c>
      <c r="AC120" s="6">
        <v>0</v>
      </c>
      <c r="AD120" s="6">
        <v>0</v>
      </c>
      <c r="AE120" s="6">
        <v>0</v>
      </c>
      <c r="AF120" s="6">
        <v>1</v>
      </c>
      <c r="AG120" s="4" t="s">
        <v>31</v>
      </c>
      <c r="AH120" s="5"/>
      <c r="AI120" s="4" t="s">
        <v>147</v>
      </c>
      <c r="AJ120" s="10" t="s">
        <v>682</v>
      </c>
      <c r="AK120" s="4" t="s">
        <v>33</v>
      </c>
      <c r="AL120" s="4" t="s">
        <v>34</v>
      </c>
      <c r="AM120" s="6">
        <v>16875</v>
      </c>
      <c r="AN120" s="19" t="s">
        <v>622</v>
      </c>
      <c r="AO120" s="5"/>
      <c r="AP120" s="4" t="s">
        <v>183</v>
      </c>
      <c r="AQ120" s="5"/>
      <c r="AR120" s="4" t="s">
        <v>37</v>
      </c>
      <c r="AS120" s="6">
        <v>0</v>
      </c>
      <c r="AT120" s="4" t="s">
        <v>623</v>
      </c>
    </row>
    <row r="121" spans="1:46" s="8" customFormat="1" ht="33.75" customHeight="1">
      <c r="A121" s="4" t="s">
        <v>624</v>
      </c>
      <c r="B121" s="4" t="s">
        <v>26</v>
      </c>
      <c r="C121" s="4" t="s">
        <v>625</v>
      </c>
      <c r="D121" s="4" t="s">
        <v>77</v>
      </c>
      <c r="E121" s="10" t="s">
        <v>649</v>
      </c>
      <c r="F121" s="4" t="s">
        <v>661</v>
      </c>
      <c r="G121" s="4" t="s">
        <v>29</v>
      </c>
      <c r="H121" s="4"/>
      <c r="I121" s="4" t="s">
        <v>30</v>
      </c>
      <c r="J121" s="11">
        <v>37681</v>
      </c>
      <c r="K121" s="5"/>
      <c r="L121" s="6">
        <v>1</v>
      </c>
      <c r="M121" s="5">
        <v>100</v>
      </c>
      <c r="N121" s="5"/>
      <c r="O121" s="6">
        <v>1</v>
      </c>
      <c r="P121" s="22"/>
      <c r="Q121" s="6">
        <v>0</v>
      </c>
      <c r="R121" s="6">
        <v>0</v>
      </c>
      <c r="S121" s="6">
        <v>0</v>
      </c>
      <c r="T121" s="6">
        <v>0</v>
      </c>
      <c r="U121" s="6">
        <v>0</v>
      </c>
      <c r="V121" s="6">
        <v>0</v>
      </c>
      <c r="W121" s="6">
        <v>0</v>
      </c>
      <c r="X121" s="6">
        <v>0</v>
      </c>
      <c r="Y121" s="6">
        <v>0</v>
      </c>
      <c r="Z121" s="6">
        <v>0</v>
      </c>
      <c r="AA121" s="6">
        <v>0</v>
      </c>
      <c r="AB121" s="6">
        <v>0</v>
      </c>
      <c r="AC121" s="6">
        <v>0</v>
      </c>
      <c r="AD121" s="6">
        <v>0</v>
      </c>
      <c r="AE121" s="6">
        <v>0</v>
      </c>
      <c r="AF121" s="6">
        <v>1</v>
      </c>
      <c r="AG121" s="4" t="s">
        <v>31</v>
      </c>
      <c r="AH121" s="5"/>
      <c r="AI121" s="4" t="s">
        <v>147</v>
      </c>
      <c r="AJ121" s="10" t="s">
        <v>682</v>
      </c>
      <c r="AK121" s="4" t="s">
        <v>33</v>
      </c>
      <c r="AL121" s="4" t="s">
        <v>34</v>
      </c>
      <c r="AM121" s="6">
        <v>784</v>
      </c>
      <c r="AN121" s="19" t="s">
        <v>626</v>
      </c>
      <c r="AO121" s="5"/>
      <c r="AP121" s="4" t="s">
        <v>183</v>
      </c>
      <c r="AQ121" s="5"/>
      <c r="AR121" s="4" t="s">
        <v>37</v>
      </c>
      <c r="AS121" s="6">
        <v>0</v>
      </c>
      <c r="AT121" s="4" t="s">
        <v>627</v>
      </c>
    </row>
    <row r="122" spans="1:46" s="8" customFormat="1" ht="33.75" customHeight="1">
      <c r="A122" s="4" t="s">
        <v>628</v>
      </c>
      <c r="B122" s="4" t="s">
        <v>26</v>
      </c>
      <c r="C122" s="4" t="s">
        <v>629</v>
      </c>
      <c r="D122" s="4" t="s">
        <v>77</v>
      </c>
      <c r="E122" s="10" t="s">
        <v>649</v>
      </c>
      <c r="F122" s="4" t="s">
        <v>661</v>
      </c>
      <c r="G122" s="4" t="s">
        <v>29</v>
      </c>
      <c r="H122" s="4"/>
      <c r="I122" s="4" t="s">
        <v>30</v>
      </c>
      <c r="J122" s="11">
        <v>37681</v>
      </c>
      <c r="K122" s="5"/>
      <c r="L122" s="6">
        <v>1</v>
      </c>
      <c r="M122" s="5">
        <v>100</v>
      </c>
      <c r="N122" s="5"/>
      <c r="O122" s="6">
        <v>1</v>
      </c>
      <c r="P122" s="22"/>
      <c r="Q122" s="6">
        <v>0</v>
      </c>
      <c r="R122" s="6">
        <v>0</v>
      </c>
      <c r="S122" s="6">
        <v>0</v>
      </c>
      <c r="T122" s="6">
        <v>0</v>
      </c>
      <c r="U122" s="6">
        <v>0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0</v>
      </c>
      <c r="AC122" s="6">
        <v>0</v>
      </c>
      <c r="AD122" s="6">
        <v>0</v>
      </c>
      <c r="AE122" s="6">
        <v>0</v>
      </c>
      <c r="AF122" s="6">
        <v>1</v>
      </c>
      <c r="AG122" s="4" t="s">
        <v>31</v>
      </c>
      <c r="AH122" s="5"/>
      <c r="AI122" s="4" t="s">
        <v>147</v>
      </c>
      <c r="AJ122" s="10" t="s">
        <v>682</v>
      </c>
      <c r="AK122" s="4" t="s">
        <v>33</v>
      </c>
      <c r="AL122" s="4" t="s">
        <v>34</v>
      </c>
      <c r="AM122" s="6">
        <v>92</v>
      </c>
      <c r="AN122" s="19" t="s">
        <v>630</v>
      </c>
      <c r="AO122" s="5"/>
      <c r="AP122" s="4" t="s">
        <v>183</v>
      </c>
      <c r="AQ122" s="5"/>
      <c r="AR122" s="4" t="s">
        <v>37</v>
      </c>
      <c r="AS122" s="6">
        <v>0</v>
      </c>
      <c r="AT122" s="4" t="s">
        <v>631</v>
      </c>
    </row>
    <row r="123" spans="1:46" s="8" customFormat="1" ht="33.75" customHeight="1">
      <c r="A123" s="21" t="s">
        <v>807</v>
      </c>
      <c r="B123" s="49" t="s">
        <v>26</v>
      </c>
      <c r="C123" s="49" t="s">
        <v>796</v>
      </c>
      <c r="D123" s="49" t="s">
        <v>797</v>
      </c>
      <c r="E123" s="10" t="s">
        <v>798</v>
      </c>
      <c r="F123" s="49" t="s">
        <v>799</v>
      </c>
      <c r="G123" s="49" t="s">
        <v>29</v>
      </c>
      <c r="H123" s="49"/>
      <c r="I123" s="49" t="s">
        <v>30</v>
      </c>
      <c r="J123" s="11">
        <v>34463</v>
      </c>
      <c r="K123" s="5"/>
      <c r="L123" s="50">
        <v>129880000</v>
      </c>
      <c r="M123" s="5">
        <v>100</v>
      </c>
      <c r="N123" s="5"/>
      <c r="O123" s="6">
        <v>129880000</v>
      </c>
      <c r="P123" s="22"/>
      <c r="Q123" s="6">
        <v>0</v>
      </c>
      <c r="R123" s="6">
        <v>0</v>
      </c>
      <c r="S123" s="6">
        <v>0</v>
      </c>
      <c r="T123" s="6">
        <v>0</v>
      </c>
      <c r="U123" s="6">
        <v>0</v>
      </c>
      <c r="V123" s="6">
        <v>0</v>
      </c>
      <c r="W123" s="6">
        <v>0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0</v>
      </c>
      <c r="AE123" s="6">
        <v>0</v>
      </c>
      <c r="AF123" s="6">
        <v>129880000</v>
      </c>
      <c r="AG123" s="49" t="s">
        <v>31</v>
      </c>
      <c r="AH123" s="5"/>
      <c r="AI123" s="49" t="s">
        <v>797</v>
      </c>
      <c r="AJ123" s="10" t="s">
        <v>800</v>
      </c>
      <c r="AK123" s="49" t="s">
        <v>33</v>
      </c>
      <c r="AL123" s="49" t="s">
        <v>34</v>
      </c>
      <c r="AM123" s="6">
        <v>129880000</v>
      </c>
      <c r="AN123" s="19" t="s">
        <v>801</v>
      </c>
      <c r="AO123" s="5"/>
      <c r="AP123" s="49" t="s">
        <v>802</v>
      </c>
      <c r="AQ123" s="5"/>
      <c r="AR123" s="21" t="s">
        <v>803</v>
      </c>
      <c r="AS123" s="6">
        <v>0</v>
      </c>
      <c r="AT123" s="21" t="s">
        <v>479</v>
      </c>
    </row>
    <row r="128" spans="1:46">
      <c r="H128" s="40"/>
      <c r="O128" s="3">
        <f>SUM(O5:O123)</f>
        <v>301351541</v>
      </c>
      <c r="Q128" s="3">
        <f>SUM(Q105:Q123)</f>
        <v>0</v>
      </c>
      <c r="X128" s="3">
        <f>SUM(X105:X123)</f>
        <v>0</v>
      </c>
      <c r="AF128" s="3">
        <f>SUM(AF5:AF123)</f>
        <v>301351541</v>
      </c>
      <c r="AS128" s="3">
        <f>SUM(AS105:AS123)</f>
        <v>0</v>
      </c>
    </row>
  </sheetData>
  <mergeCells count="35">
    <mergeCell ref="AL3:AL4"/>
    <mergeCell ref="AM3:AM4"/>
    <mergeCell ref="AN3:AN4"/>
    <mergeCell ref="AO3:AO4"/>
    <mergeCell ref="AT3:AT4"/>
    <mergeCell ref="AP3:AP4"/>
    <mergeCell ref="AQ3:AQ4"/>
    <mergeCell ref="AR3:AR4"/>
    <mergeCell ref="AS3:AS4"/>
    <mergeCell ref="AG3:AG4"/>
    <mergeCell ref="AH3:AH4"/>
    <mergeCell ref="AI3:AI4"/>
    <mergeCell ref="AJ3:AJ4"/>
    <mergeCell ref="AK3:AK4"/>
    <mergeCell ref="O3:O4"/>
    <mergeCell ref="P3:P4"/>
    <mergeCell ref="Q3:Q4"/>
    <mergeCell ref="X3:X4"/>
    <mergeCell ref="AF3:AF4"/>
    <mergeCell ref="A3:A4"/>
    <mergeCell ref="B3:B4"/>
    <mergeCell ref="E3:E4"/>
    <mergeCell ref="R3:W3"/>
    <mergeCell ref="Y3:AE3"/>
    <mergeCell ref="C3:C4"/>
    <mergeCell ref="D3:D4"/>
    <mergeCell ref="F3:F4"/>
    <mergeCell ref="G3:G4"/>
    <mergeCell ref="H3:H4"/>
    <mergeCell ref="I3:I4"/>
    <mergeCell ref="J3:J4"/>
    <mergeCell ref="K3:K4"/>
    <mergeCell ref="L3:L4"/>
    <mergeCell ref="M3:M4"/>
    <mergeCell ref="N3:N4"/>
  </mergeCells>
  <phoneticPr fontId="1"/>
  <pageMargins left="0.70866141732283472" right="0.70866141732283472" top="0.74803149606299213" bottom="0.74803149606299213" header="0.31496062992125984" footer="0.31496062992125984"/>
  <pageSetup paperSize="8" scale="55" fitToWidth="0" fitToHeight="3" orientation="landscape" r:id="rId1"/>
  <colBreaks count="1" manualBreakCount="1">
    <brk id="2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1"/>
  <sheetViews>
    <sheetView view="pageBreakPreview" zoomScale="60" zoomScaleNormal="85" workbookViewId="0">
      <selection activeCell="AJ6" sqref="AJ6"/>
    </sheetView>
  </sheetViews>
  <sheetFormatPr defaultRowHeight="15.75"/>
  <cols>
    <col min="1" max="1" width="12.625" style="2" customWidth="1"/>
    <col min="2" max="2" width="6.625" style="2" customWidth="1"/>
    <col min="3" max="3" width="39.5" style="2" customWidth="1"/>
    <col min="4" max="5" width="13.625" style="2" customWidth="1"/>
    <col min="6" max="6" width="44.625" style="2" customWidth="1"/>
    <col min="7" max="7" width="15" style="2" customWidth="1"/>
    <col min="8" max="8" width="18.625" style="40" customWidth="1"/>
    <col min="9" max="9" width="6.625" style="2" customWidth="1"/>
    <col min="10" max="11" width="11.625" style="2" customWidth="1"/>
    <col min="12" max="12" width="19.125" style="2" customWidth="1"/>
    <col min="13" max="13" width="6.625" style="2" customWidth="1"/>
    <col min="14" max="14" width="11.625" style="2" customWidth="1"/>
    <col min="15" max="15" width="16.75" style="2" customWidth="1"/>
    <col min="16" max="16" width="12.625" style="2" customWidth="1"/>
    <col min="17" max="18" width="16.625" style="2" customWidth="1"/>
    <col min="19" max="21" width="9.125" style="2" customWidth="1"/>
    <col min="22" max="22" width="16.625" style="2" customWidth="1"/>
    <col min="23" max="23" width="9.125" style="2" customWidth="1"/>
    <col min="24" max="24" width="16.625" style="2" customWidth="1"/>
    <col min="25" max="29" width="9.125" style="2" customWidth="1"/>
    <col min="30" max="30" width="16.625" style="2" customWidth="1"/>
    <col min="31" max="31" width="9.125" style="2" customWidth="1"/>
    <col min="32" max="32" width="18.25" style="2" customWidth="1"/>
    <col min="33" max="33" width="11.625" style="2" customWidth="1"/>
    <col min="34" max="34" width="15" style="2" customWidth="1"/>
    <col min="35" max="35" width="14.625" style="2" customWidth="1"/>
    <col min="36" max="36" width="24.625" style="2" customWidth="1"/>
    <col min="37" max="37" width="9.625" style="2" customWidth="1"/>
    <col min="38" max="38" width="8.625" style="2" customWidth="1"/>
    <col min="39" max="39" width="13.125" style="2" customWidth="1"/>
    <col min="40" max="40" width="15.625" style="2" customWidth="1"/>
    <col min="41" max="43" width="9.625" style="2" customWidth="1"/>
    <col min="44" max="44" width="9.125" style="2" customWidth="1"/>
    <col min="45" max="45" width="18.75" style="2" customWidth="1"/>
    <col min="46" max="46" width="15" style="42" customWidth="1"/>
    <col min="47" max="50" width="15" style="2" customWidth="1"/>
    <col min="51" max="16384" width="9" style="2"/>
  </cols>
  <sheetData>
    <row r="1" spans="1:50">
      <c r="A1" s="1" t="s">
        <v>858</v>
      </c>
      <c r="Q1" s="3"/>
      <c r="T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50">
      <c r="C2" s="17">
        <v>43921</v>
      </c>
      <c r="Q2" s="3"/>
      <c r="T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50" ht="15.75" customHeight="1">
      <c r="A3" s="66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769</v>
      </c>
      <c r="O3" s="62" t="s">
        <v>5</v>
      </c>
      <c r="P3" s="67" t="s">
        <v>6</v>
      </c>
      <c r="Q3" s="62" t="s">
        <v>7</v>
      </c>
      <c r="R3" s="69" t="s">
        <v>8</v>
      </c>
      <c r="S3" s="69"/>
      <c r="T3" s="69"/>
      <c r="U3" s="69"/>
      <c r="V3" s="69"/>
      <c r="W3" s="69"/>
      <c r="X3" s="62" t="s">
        <v>9</v>
      </c>
      <c r="Y3" s="69" t="s">
        <v>10</v>
      </c>
      <c r="Z3" s="69"/>
      <c r="AA3" s="69"/>
      <c r="AB3" s="69"/>
      <c r="AC3" s="69"/>
      <c r="AD3" s="69"/>
      <c r="AE3" s="69"/>
      <c r="AF3" s="62" t="s">
        <v>11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74" t="s">
        <v>686</v>
      </c>
    </row>
    <row r="4" spans="1:50" s="7" customFormat="1" ht="31.5">
      <c r="A4" s="59"/>
      <c r="B4" s="59"/>
      <c r="C4" s="59"/>
      <c r="D4" s="71"/>
      <c r="E4" s="59"/>
      <c r="F4" s="59"/>
      <c r="G4" s="59"/>
      <c r="H4" s="76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75"/>
    </row>
    <row r="5" spans="1:50" s="28" customFormat="1" ht="33.75" customHeight="1">
      <c r="A5" s="21" t="s">
        <v>488</v>
      </c>
      <c r="B5" s="21" t="s">
        <v>26</v>
      </c>
      <c r="C5" s="21" t="s">
        <v>843</v>
      </c>
      <c r="D5" s="56" t="s">
        <v>837</v>
      </c>
      <c r="E5" s="21" t="s">
        <v>838</v>
      </c>
      <c r="F5" s="25" t="s">
        <v>844</v>
      </c>
      <c r="G5" s="21" t="s">
        <v>29</v>
      </c>
      <c r="H5" s="25" t="s">
        <v>839</v>
      </c>
      <c r="I5" s="21" t="s">
        <v>840</v>
      </c>
      <c r="J5" s="23">
        <v>43555</v>
      </c>
      <c r="K5" s="23">
        <v>43556</v>
      </c>
      <c r="L5" s="24">
        <v>759240</v>
      </c>
      <c r="M5" s="22">
        <v>100</v>
      </c>
      <c r="N5" s="11">
        <v>43555</v>
      </c>
      <c r="O5" s="24">
        <v>759240</v>
      </c>
      <c r="P5" s="49" t="s">
        <v>881</v>
      </c>
      <c r="Q5" s="24">
        <v>0</v>
      </c>
      <c r="R5" s="24">
        <v>0</v>
      </c>
      <c r="S5" s="24">
        <v>0</v>
      </c>
      <c r="T5" s="24">
        <v>0</v>
      </c>
      <c r="U5" s="24">
        <v>0</v>
      </c>
      <c r="V5" s="24">
        <v>0</v>
      </c>
      <c r="W5" s="24">
        <v>0</v>
      </c>
      <c r="X5" s="24">
        <v>75924</v>
      </c>
      <c r="Y5" s="24">
        <v>0</v>
      </c>
      <c r="Z5" s="24">
        <v>0</v>
      </c>
      <c r="AA5" s="24">
        <v>0</v>
      </c>
      <c r="AB5" s="24">
        <v>0</v>
      </c>
      <c r="AC5" s="24">
        <v>0</v>
      </c>
      <c r="AD5" s="24">
        <v>75924</v>
      </c>
      <c r="AE5" s="24">
        <v>0</v>
      </c>
      <c r="AF5" s="24">
        <v>683316</v>
      </c>
      <c r="AG5" s="21" t="s">
        <v>31</v>
      </c>
      <c r="AH5" s="21"/>
      <c r="AI5" s="21" t="s">
        <v>842</v>
      </c>
      <c r="AJ5" s="25" t="s">
        <v>882</v>
      </c>
      <c r="AK5" s="22"/>
      <c r="AL5" s="21" t="s">
        <v>34</v>
      </c>
      <c r="AM5" s="26" t="s">
        <v>726</v>
      </c>
      <c r="AN5" s="21" t="s">
        <v>732</v>
      </c>
      <c r="AO5" s="22"/>
      <c r="AP5" s="22"/>
      <c r="AQ5" s="48">
        <f>DATEDIF(J5,$C$2,"Y")</f>
        <v>1</v>
      </c>
      <c r="AR5" s="45" t="s">
        <v>841</v>
      </c>
      <c r="AS5" s="24">
        <v>75924</v>
      </c>
      <c r="AT5" s="45" t="s">
        <v>479</v>
      </c>
      <c r="AU5" s="38"/>
      <c r="AV5" s="39"/>
      <c r="AW5" s="39"/>
      <c r="AX5" s="39"/>
    </row>
    <row r="6" spans="1:50">
      <c r="A6" s="9"/>
      <c r="B6" s="9"/>
      <c r="C6" s="9"/>
      <c r="D6" s="9"/>
      <c r="E6" s="9"/>
      <c r="F6" s="9"/>
      <c r="G6" s="9"/>
      <c r="H6" s="41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46"/>
      <c r="AU6" s="8"/>
      <c r="AV6" s="8"/>
      <c r="AW6" s="8"/>
      <c r="AX6" s="8"/>
    </row>
    <row r="11" spans="1:50">
      <c r="O11" s="3">
        <f>SUM(O5:O5)</f>
        <v>759240</v>
      </c>
      <c r="Q11" s="3">
        <f>SUM(Q5:Q5)</f>
        <v>0</v>
      </c>
      <c r="X11" s="3">
        <f>SUM(X5:X5)</f>
        <v>75924</v>
      </c>
      <c r="AF11" s="3">
        <f>SUM(AF5:AF5)</f>
        <v>683316</v>
      </c>
      <c r="AS11" s="3">
        <f>SUM(AS5:AS5)</f>
        <v>75924</v>
      </c>
      <c r="AT11" s="2"/>
    </row>
  </sheetData>
  <mergeCells count="35">
    <mergeCell ref="AP3:AP4"/>
    <mergeCell ref="AQ3:AQ4"/>
    <mergeCell ref="AR3:AR4"/>
    <mergeCell ref="AS3:AS4"/>
    <mergeCell ref="AT3:AT4"/>
    <mergeCell ref="AO3:AO4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R3:W3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F3:F4"/>
    <mergeCell ref="A3:A4"/>
    <mergeCell ref="B3:B4"/>
    <mergeCell ref="C3:C4"/>
    <mergeCell ref="D3:D4"/>
    <mergeCell ref="E3:E4"/>
  </mergeCells>
  <phoneticPr fontId="1"/>
  <pageMargins left="0.70866141732283472" right="0.70866141732283472" top="0.39370078740157483" bottom="0.39370078740157483" header="0.51181102362204722" footer="0.51181102362204722"/>
  <pageSetup paperSize="8" scale="53" fitToWidth="0" orientation="landscape" r:id="rId1"/>
  <colBreaks count="2" manualBreakCount="2">
    <brk id="23" max="5" man="1"/>
    <brk id="46" max="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9"/>
  <sheetViews>
    <sheetView view="pageBreakPreview" zoomScale="60" zoomScaleNormal="70" workbookViewId="0">
      <selection activeCell="G33" sqref="G33"/>
    </sheetView>
  </sheetViews>
  <sheetFormatPr defaultRowHeight="15.75"/>
  <cols>
    <col min="1" max="1" width="15" style="2" customWidth="1"/>
    <col min="2" max="2" width="6.625" style="2" customWidth="1"/>
    <col min="3" max="3" width="36.625" style="2" customWidth="1"/>
    <col min="4" max="5" width="13.625" style="2" customWidth="1"/>
    <col min="6" max="6" width="30.625" style="2" customWidth="1"/>
    <col min="7" max="7" width="15" style="2" customWidth="1"/>
    <col min="8" max="8" width="18.625" style="2" customWidth="1"/>
    <col min="9" max="9" width="6.625" style="2" customWidth="1"/>
    <col min="10" max="11" width="11.625" style="2" customWidth="1"/>
    <col min="12" max="12" width="14.125" style="2" customWidth="1"/>
    <col min="13" max="13" width="6.625" style="2" customWidth="1"/>
    <col min="14" max="14" width="11.625" style="2" customWidth="1"/>
    <col min="15" max="15" width="15" style="2" customWidth="1"/>
    <col min="16" max="16" width="18.125" style="2" customWidth="1"/>
    <col min="17" max="18" width="15" style="2" customWidth="1"/>
    <col min="19" max="23" width="9.125" style="2" customWidth="1"/>
    <col min="24" max="24" width="14.625" style="2" customWidth="1"/>
    <col min="25" max="28" width="9.125" style="2" customWidth="1"/>
    <col min="29" max="29" width="14.625" style="2" customWidth="1"/>
    <col min="30" max="31" width="9.125" style="2" customWidth="1"/>
    <col min="32" max="32" width="13.375" style="2" customWidth="1"/>
    <col min="33" max="33" width="11.625" style="2" customWidth="1"/>
    <col min="34" max="35" width="14.5" style="2" customWidth="1"/>
    <col min="36" max="36" width="20.625" style="2" customWidth="1"/>
    <col min="37" max="40" width="15" style="2" customWidth="1"/>
    <col min="41" max="42" width="8.625" style="2" customWidth="1"/>
    <col min="43" max="43" width="9.625" style="2" customWidth="1"/>
    <col min="44" max="44" width="9.125" style="2" customWidth="1"/>
    <col min="45" max="72" width="15" style="2" customWidth="1"/>
    <col min="73" max="16384" width="9" style="2"/>
  </cols>
  <sheetData>
    <row r="1" spans="1:60">
      <c r="A1" s="1" t="s">
        <v>643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60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60" ht="15.75" customHeight="1">
      <c r="A3" s="66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769</v>
      </c>
      <c r="O3" s="62" t="s">
        <v>5</v>
      </c>
      <c r="P3" s="67" t="s">
        <v>6</v>
      </c>
      <c r="Q3" s="62" t="s">
        <v>7</v>
      </c>
      <c r="R3" s="69" t="s">
        <v>8</v>
      </c>
      <c r="S3" s="69"/>
      <c r="T3" s="69"/>
      <c r="U3" s="69"/>
      <c r="V3" s="69"/>
      <c r="W3" s="69"/>
      <c r="X3" s="62" t="s">
        <v>9</v>
      </c>
      <c r="Y3" s="69" t="s">
        <v>10</v>
      </c>
      <c r="Z3" s="69"/>
      <c r="AA3" s="69"/>
      <c r="AB3" s="69"/>
      <c r="AC3" s="69"/>
      <c r="AD3" s="69"/>
      <c r="AE3" s="69"/>
      <c r="AF3" s="62" t="s">
        <v>11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60" s="7" customFormat="1" ht="31.5">
      <c r="A4" s="59"/>
      <c r="B4" s="59"/>
      <c r="C4" s="59"/>
      <c r="D4" s="71"/>
      <c r="E4" s="59"/>
      <c r="F4" s="59"/>
      <c r="G4" s="59"/>
      <c r="H4" s="68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59"/>
    </row>
    <row r="9" spans="1:60">
      <c r="H9" s="40"/>
      <c r="O9" s="3"/>
      <c r="Q9" s="3" t="e">
        <f>SUM(#REF!)</f>
        <v>#REF!</v>
      </c>
      <c r="X9" s="3" t="e">
        <f>SUM(#REF!)</f>
        <v>#REF!</v>
      </c>
      <c r="AF9" s="3" t="e">
        <f>SUM(#REF!)</f>
        <v>#REF!</v>
      </c>
      <c r="AS9" s="3" t="e">
        <f>SUM(#REF!)</f>
        <v>#REF!</v>
      </c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" right="0.7" top="0.39370078740157477" bottom="0.39370078740157477" header="0.51181102362204722" footer="0.51181102362204722"/>
  <pageSetup paperSize="8" scale="61" fitToWidth="2" fitToHeight="0" orientation="landscape" r:id="rId1"/>
  <colBreaks count="1" manualBreakCount="1">
    <brk id="23" max="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4"/>
  <sheetViews>
    <sheetView workbookViewId="0">
      <selection activeCell="C2" sqref="C2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625" style="2" customWidth="1"/>
    <col min="15" max="15" width="14.125" style="2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72" width="15" style="2" customWidth="1"/>
    <col min="73" max="16384" width="9" style="2"/>
  </cols>
  <sheetData>
    <row r="1" spans="1:60">
      <c r="A1" s="1" t="s">
        <v>644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  <c r="AY1" s="3"/>
      <c r="BA1" s="1"/>
      <c r="BH1" s="3"/>
    </row>
    <row r="2" spans="1:60">
      <c r="C2" s="17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  <c r="BA2" s="1"/>
      <c r="BH2" s="3"/>
    </row>
    <row r="3" spans="1:60" s="34" customFormat="1" ht="15.75" customHeight="1">
      <c r="A3" s="77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58" t="s">
        <v>773</v>
      </c>
      <c r="O3" s="62" t="s">
        <v>5</v>
      </c>
      <c r="P3" s="67" t="s">
        <v>6</v>
      </c>
      <c r="Q3" s="73" t="s">
        <v>761</v>
      </c>
      <c r="R3" s="69" t="s">
        <v>8</v>
      </c>
      <c r="S3" s="69"/>
      <c r="T3" s="69"/>
      <c r="U3" s="69"/>
      <c r="V3" s="69"/>
      <c r="W3" s="69"/>
      <c r="X3" s="73" t="s">
        <v>762</v>
      </c>
      <c r="Y3" s="69" t="s">
        <v>10</v>
      </c>
      <c r="Z3" s="69"/>
      <c r="AA3" s="69"/>
      <c r="AB3" s="69"/>
      <c r="AC3" s="69"/>
      <c r="AD3" s="69"/>
      <c r="AE3" s="69"/>
      <c r="AF3" s="73" t="s">
        <v>760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60" s="35" customFormat="1" ht="31.5">
      <c r="A4" s="78"/>
      <c r="B4" s="79"/>
      <c r="C4" s="59"/>
      <c r="D4" s="71"/>
      <c r="E4" s="59"/>
      <c r="F4" s="59"/>
      <c r="G4" s="59"/>
      <c r="H4" s="68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59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" right="0.7" top="0.39370078740157477" bottom="0.39370078740157477" header="0.51181102362204722" footer="0.51181102362204722"/>
  <pageSetup paperSize="8" scale="1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2"/>
  <sheetViews>
    <sheetView view="pageBreakPreview" zoomScale="60" zoomScaleNormal="100" workbookViewId="0">
      <selection activeCell="AR10" sqref="AR10"/>
    </sheetView>
  </sheetViews>
  <sheetFormatPr defaultRowHeight="15.75"/>
  <cols>
    <col min="1" max="1" width="15" style="2" customWidth="1"/>
    <col min="2" max="2" width="6.625" style="2" customWidth="1"/>
    <col min="3" max="3" width="40.625" style="2" customWidth="1"/>
    <col min="4" max="4" width="17.375" style="2" customWidth="1"/>
    <col min="5" max="5" width="13.625" style="2" customWidth="1"/>
    <col min="6" max="6" width="30.625" style="2" customWidth="1"/>
    <col min="7" max="7" width="11.625" style="2" customWidth="1"/>
    <col min="8" max="9" width="15" style="2" customWidth="1"/>
    <col min="10" max="11" width="14.5" style="2" customWidth="1"/>
    <col min="12" max="12" width="18.125" style="2" customWidth="1"/>
    <col min="13" max="13" width="15" style="2" customWidth="1"/>
    <col min="14" max="14" width="11.625" style="2" customWidth="1"/>
    <col min="15" max="15" width="18.125" style="2" customWidth="1"/>
    <col min="16" max="16" width="15" style="2" customWidth="1"/>
    <col min="17" max="17" width="16.5" style="2" customWidth="1"/>
    <col min="18" max="18" width="15.375" style="2" customWidth="1"/>
    <col min="19" max="19" width="9.125" style="2" customWidth="1"/>
    <col min="20" max="20" width="15.75" style="2" customWidth="1"/>
    <col min="21" max="31" width="9.125" style="2" customWidth="1"/>
    <col min="32" max="32" width="18.125" style="2" customWidth="1"/>
    <col min="33" max="34" width="15" style="2" customWidth="1"/>
    <col min="35" max="35" width="18.125" style="2" customWidth="1"/>
    <col min="36" max="36" width="23.375" style="2" customWidth="1"/>
    <col min="37" max="37" width="9.625" style="2" customWidth="1"/>
    <col min="38" max="38" width="8.75" style="2" customWidth="1"/>
    <col min="39" max="40" width="13.1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63" width="15" style="2" customWidth="1"/>
    <col min="64" max="16384" width="9" style="2"/>
  </cols>
  <sheetData>
    <row r="1" spans="1:63">
      <c r="A1" s="1" t="s">
        <v>645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</row>
    <row r="2" spans="1:63">
      <c r="C2" s="17">
        <v>43921</v>
      </c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  <c r="AY2" s="3"/>
    </row>
    <row r="3" spans="1:63" s="34" customFormat="1" ht="15.75" customHeight="1">
      <c r="A3" s="66" t="s">
        <v>0</v>
      </c>
      <c r="B3" s="66" t="s">
        <v>1</v>
      </c>
      <c r="C3" s="66" t="s">
        <v>647</v>
      </c>
      <c r="D3" s="58" t="s">
        <v>650</v>
      </c>
      <c r="E3" s="58" t="s">
        <v>648</v>
      </c>
      <c r="F3" s="66" t="s">
        <v>653</v>
      </c>
      <c r="G3" s="58" t="s">
        <v>665</v>
      </c>
      <c r="H3" s="58" t="s">
        <v>666</v>
      </c>
      <c r="I3" s="58" t="s">
        <v>667</v>
      </c>
      <c r="J3" s="66" t="s">
        <v>2</v>
      </c>
      <c r="K3" s="58" t="s">
        <v>670</v>
      </c>
      <c r="L3" s="62" t="s">
        <v>3</v>
      </c>
      <c r="M3" s="63" t="s">
        <v>671</v>
      </c>
      <c r="N3" s="58" t="s">
        <v>773</v>
      </c>
      <c r="O3" s="62" t="s">
        <v>5</v>
      </c>
      <c r="P3" s="66" t="s">
        <v>6</v>
      </c>
      <c r="Q3" s="73" t="s">
        <v>764</v>
      </c>
      <c r="R3" s="84" t="s">
        <v>8</v>
      </c>
      <c r="S3" s="85"/>
      <c r="T3" s="85"/>
      <c r="U3" s="85"/>
      <c r="V3" s="85"/>
      <c r="W3" s="86"/>
      <c r="X3" s="73" t="s">
        <v>763</v>
      </c>
      <c r="Y3" s="84" t="s">
        <v>10</v>
      </c>
      <c r="Z3" s="85"/>
      <c r="AA3" s="85"/>
      <c r="AB3" s="85"/>
      <c r="AC3" s="85"/>
      <c r="AD3" s="85"/>
      <c r="AE3" s="86"/>
      <c r="AF3" s="73" t="s">
        <v>760</v>
      </c>
      <c r="AG3" s="66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58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63" s="35" customFormat="1" ht="31.5">
      <c r="A4" s="87"/>
      <c r="B4" s="87"/>
      <c r="C4" s="79"/>
      <c r="D4" s="80"/>
      <c r="E4" s="80"/>
      <c r="F4" s="79"/>
      <c r="G4" s="80"/>
      <c r="H4" s="80"/>
      <c r="I4" s="80"/>
      <c r="J4" s="79"/>
      <c r="K4" s="80"/>
      <c r="L4" s="81"/>
      <c r="M4" s="82"/>
      <c r="N4" s="79"/>
      <c r="O4" s="81"/>
      <c r="P4" s="79"/>
      <c r="Q4" s="81"/>
      <c r="R4" s="30" t="s">
        <v>690</v>
      </c>
      <c r="S4" s="30" t="s">
        <v>16</v>
      </c>
      <c r="T4" s="30" t="s">
        <v>17</v>
      </c>
      <c r="U4" s="30" t="s">
        <v>691</v>
      </c>
      <c r="V4" s="30" t="s">
        <v>18</v>
      </c>
      <c r="W4" s="30" t="s">
        <v>692</v>
      </c>
      <c r="X4" s="81"/>
      <c r="Y4" s="30" t="s">
        <v>19</v>
      </c>
      <c r="Z4" s="30" t="s">
        <v>689</v>
      </c>
      <c r="AA4" s="30" t="s">
        <v>20</v>
      </c>
      <c r="AB4" s="30" t="s">
        <v>765</v>
      </c>
      <c r="AC4" s="30" t="s">
        <v>22</v>
      </c>
      <c r="AD4" s="30" t="s">
        <v>23</v>
      </c>
      <c r="AE4" s="30" t="s">
        <v>24</v>
      </c>
      <c r="AF4" s="83"/>
      <c r="AG4" s="79"/>
      <c r="AH4" s="80"/>
      <c r="AI4" s="79"/>
      <c r="AJ4" s="79"/>
      <c r="AK4" s="80"/>
      <c r="AL4" s="80"/>
      <c r="AM4" s="81"/>
      <c r="AN4" s="80"/>
      <c r="AO4" s="82"/>
      <c r="AP4" s="80"/>
      <c r="AQ4" s="59"/>
      <c r="AR4" s="80"/>
      <c r="AS4" s="83"/>
      <c r="AT4" s="79"/>
    </row>
    <row r="5" spans="1:63" s="34" customFormat="1" ht="33.75" customHeight="1">
      <c r="A5" s="4" t="s">
        <v>633</v>
      </c>
      <c r="B5" s="4" t="s">
        <v>26</v>
      </c>
      <c r="C5" s="5"/>
      <c r="D5" s="4" t="s">
        <v>77</v>
      </c>
      <c r="E5" s="4" t="s">
        <v>632</v>
      </c>
      <c r="F5" s="4" t="s">
        <v>634</v>
      </c>
      <c r="G5" s="4" t="s">
        <v>29</v>
      </c>
      <c r="H5" s="5"/>
      <c r="I5" s="4" t="s">
        <v>30</v>
      </c>
      <c r="J5" s="11">
        <v>36888</v>
      </c>
      <c r="K5" s="5"/>
      <c r="L5" s="6">
        <v>25000000</v>
      </c>
      <c r="M5" s="5"/>
      <c r="N5" s="5"/>
      <c r="O5" s="6">
        <v>25000000</v>
      </c>
      <c r="P5" s="5"/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6">
        <v>25000000</v>
      </c>
      <c r="AG5" s="4" t="s">
        <v>31</v>
      </c>
      <c r="AH5" s="5"/>
      <c r="AI5" s="4" t="s">
        <v>635</v>
      </c>
      <c r="AJ5" s="10" t="s">
        <v>766</v>
      </c>
      <c r="AK5" s="4" t="s">
        <v>33</v>
      </c>
      <c r="AL5" s="4" t="s">
        <v>34</v>
      </c>
      <c r="AM5" s="6">
        <v>0</v>
      </c>
      <c r="AN5" s="4" t="s">
        <v>636</v>
      </c>
      <c r="AO5" s="5"/>
      <c r="AP5" s="5"/>
      <c r="AQ5" s="5"/>
      <c r="AR5" s="4" t="s">
        <v>37</v>
      </c>
      <c r="AS5" s="6">
        <v>0</v>
      </c>
      <c r="AT5" s="4" t="s">
        <v>637</v>
      </c>
    </row>
    <row r="6" spans="1:63" s="34" customFormat="1" ht="33.75" customHeight="1">
      <c r="A6" s="4" t="s">
        <v>638</v>
      </c>
      <c r="B6" s="4" t="s">
        <v>26</v>
      </c>
      <c r="C6" s="5"/>
      <c r="D6" s="4" t="s">
        <v>77</v>
      </c>
      <c r="E6" s="4" t="s">
        <v>632</v>
      </c>
      <c r="F6" s="4" t="s">
        <v>634</v>
      </c>
      <c r="G6" s="4" t="s">
        <v>29</v>
      </c>
      <c r="H6" s="5"/>
      <c r="I6" s="4" t="s">
        <v>30</v>
      </c>
      <c r="J6" s="11">
        <v>38209</v>
      </c>
      <c r="K6" s="5"/>
      <c r="L6" s="6">
        <v>1000000</v>
      </c>
      <c r="M6" s="5"/>
      <c r="N6" s="5"/>
      <c r="O6" s="6">
        <v>1000000</v>
      </c>
      <c r="P6" s="5"/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6">
        <v>1000000</v>
      </c>
      <c r="AG6" s="4" t="s">
        <v>31</v>
      </c>
      <c r="AH6" s="5"/>
      <c r="AI6" s="4" t="s">
        <v>635</v>
      </c>
      <c r="AJ6" s="10" t="s">
        <v>767</v>
      </c>
      <c r="AK6" s="4" t="s">
        <v>33</v>
      </c>
      <c r="AL6" s="4" t="s">
        <v>34</v>
      </c>
      <c r="AM6" s="6">
        <v>0</v>
      </c>
      <c r="AN6" s="4" t="s">
        <v>639</v>
      </c>
      <c r="AO6" s="5"/>
      <c r="AP6" s="5"/>
      <c r="AQ6" s="5"/>
      <c r="AR6" s="4" t="s">
        <v>37</v>
      </c>
      <c r="AS6" s="6">
        <v>0</v>
      </c>
      <c r="AT6" s="4" t="s">
        <v>640</v>
      </c>
    </row>
    <row r="7" spans="1:63" s="34" customFormat="1" ht="33.75" customHeight="1">
      <c r="A7" s="4" t="s">
        <v>540</v>
      </c>
      <c r="B7" s="4" t="s">
        <v>26</v>
      </c>
      <c r="C7" s="5"/>
      <c r="D7" s="4" t="s">
        <v>77</v>
      </c>
      <c r="E7" s="4" t="s">
        <v>641</v>
      </c>
      <c r="F7" s="4" t="s">
        <v>885</v>
      </c>
      <c r="G7" s="4" t="s">
        <v>29</v>
      </c>
      <c r="H7" s="5"/>
      <c r="I7" s="4" t="s">
        <v>30</v>
      </c>
      <c r="J7" s="11">
        <v>42460</v>
      </c>
      <c r="K7" s="5"/>
      <c r="L7" s="6">
        <v>1292909914</v>
      </c>
      <c r="M7" s="5"/>
      <c r="N7" s="5"/>
      <c r="O7" s="6">
        <v>2183976241</v>
      </c>
      <c r="P7" s="5" t="s">
        <v>891</v>
      </c>
      <c r="Q7" s="6">
        <v>476892000</v>
      </c>
      <c r="R7" s="6">
        <v>476892000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6">
        <v>2660868241</v>
      </c>
      <c r="AG7" s="4" t="s">
        <v>31</v>
      </c>
      <c r="AH7" s="5"/>
      <c r="AI7" s="4" t="s">
        <v>77</v>
      </c>
      <c r="AJ7" s="10" t="s">
        <v>768</v>
      </c>
      <c r="AK7" s="4" t="s">
        <v>33</v>
      </c>
      <c r="AL7" s="4" t="s">
        <v>34</v>
      </c>
      <c r="AM7" s="6">
        <v>0</v>
      </c>
      <c r="AN7" s="4" t="s">
        <v>408</v>
      </c>
      <c r="AO7" s="5"/>
      <c r="AP7" s="5"/>
      <c r="AQ7" s="5"/>
      <c r="AR7" s="4" t="s">
        <v>37</v>
      </c>
      <c r="AS7" s="6">
        <v>0</v>
      </c>
      <c r="AT7" s="4" t="s">
        <v>642</v>
      </c>
      <c r="AU7" s="36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</row>
    <row r="8" spans="1:63" s="34" customFormat="1" ht="33.75" customHeight="1">
      <c r="A8" s="49" t="s">
        <v>540</v>
      </c>
      <c r="B8" s="49" t="s">
        <v>26</v>
      </c>
      <c r="C8" s="5"/>
      <c r="D8" s="49" t="s">
        <v>883</v>
      </c>
      <c r="E8" s="49" t="s">
        <v>641</v>
      </c>
      <c r="F8" s="49" t="s">
        <v>886</v>
      </c>
      <c r="G8" s="49" t="s">
        <v>29</v>
      </c>
      <c r="H8" s="5"/>
      <c r="I8" s="49" t="s">
        <v>30</v>
      </c>
      <c r="J8" s="11">
        <v>43190</v>
      </c>
      <c r="K8" s="5"/>
      <c r="L8" s="6">
        <v>1011441942</v>
      </c>
      <c r="M8" s="5"/>
      <c r="N8" s="5"/>
      <c r="O8" s="6">
        <v>1011441942</v>
      </c>
      <c r="P8" s="5" t="s">
        <v>891</v>
      </c>
      <c r="Q8" s="6">
        <v>2676592</v>
      </c>
      <c r="R8" s="6">
        <v>2676592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6">
        <v>1014118534</v>
      </c>
      <c r="AG8" s="49" t="s">
        <v>31</v>
      </c>
      <c r="AH8" s="5"/>
      <c r="AI8" s="49" t="s">
        <v>894</v>
      </c>
      <c r="AJ8" s="10" t="s">
        <v>889</v>
      </c>
      <c r="AK8" s="49" t="s">
        <v>33</v>
      </c>
      <c r="AL8" s="49" t="s">
        <v>34</v>
      </c>
      <c r="AM8" s="6">
        <v>0</v>
      </c>
      <c r="AN8" s="49" t="s">
        <v>408</v>
      </c>
      <c r="AO8" s="5"/>
      <c r="AP8" s="5"/>
      <c r="AQ8" s="5"/>
      <c r="AR8" s="49" t="s">
        <v>895</v>
      </c>
      <c r="AS8" s="6">
        <v>0</v>
      </c>
      <c r="AT8" s="49"/>
      <c r="AU8" s="36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</row>
    <row r="9" spans="1:63" s="34" customFormat="1" ht="33.75" customHeight="1">
      <c r="A9" s="49" t="s">
        <v>540</v>
      </c>
      <c r="B9" s="49" t="s">
        <v>26</v>
      </c>
      <c r="C9" s="5"/>
      <c r="D9" s="49" t="s">
        <v>884</v>
      </c>
      <c r="E9" s="49" t="s">
        <v>641</v>
      </c>
      <c r="F9" s="49" t="s">
        <v>887</v>
      </c>
      <c r="G9" s="49" t="s">
        <v>29</v>
      </c>
      <c r="H9" s="5"/>
      <c r="I9" s="49" t="s">
        <v>30</v>
      </c>
      <c r="J9" s="11">
        <v>43190</v>
      </c>
      <c r="K9" s="5"/>
      <c r="L9" s="6">
        <v>659</v>
      </c>
      <c r="M9" s="5"/>
      <c r="N9" s="5"/>
      <c r="O9" s="6">
        <v>659</v>
      </c>
      <c r="P9" s="5" t="s">
        <v>891</v>
      </c>
      <c r="Q9" s="6">
        <v>4000000</v>
      </c>
      <c r="R9" s="6">
        <v>4000000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6">
        <v>4000659</v>
      </c>
      <c r="AG9" s="49" t="s">
        <v>31</v>
      </c>
      <c r="AH9" s="5"/>
      <c r="AI9" s="49" t="s">
        <v>884</v>
      </c>
      <c r="AJ9" s="10" t="s">
        <v>800</v>
      </c>
      <c r="AK9" s="49" t="s">
        <v>33</v>
      </c>
      <c r="AL9" s="49" t="s">
        <v>34</v>
      </c>
      <c r="AM9" s="6">
        <v>0</v>
      </c>
      <c r="AN9" s="49" t="s">
        <v>408</v>
      </c>
      <c r="AO9" s="5"/>
      <c r="AP9" s="5"/>
      <c r="AQ9" s="5"/>
      <c r="AR9" s="49" t="s">
        <v>896</v>
      </c>
      <c r="AS9" s="6">
        <v>0</v>
      </c>
      <c r="AT9" s="49"/>
      <c r="AU9" s="36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</row>
    <row r="10" spans="1:63" s="34" customFormat="1" ht="33.75" customHeight="1">
      <c r="A10" s="49" t="s">
        <v>540</v>
      </c>
      <c r="B10" s="49" t="s">
        <v>26</v>
      </c>
      <c r="C10" s="5"/>
      <c r="D10" s="49" t="s">
        <v>77</v>
      </c>
      <c r="E10" s="49" t="s">
        <v>641</v>
      </c>
      <c r="F10" s="49" t="s">
        <v>888</v>
      </c>
      <c r="G10" s="49" t="s">
        <v>29</v>
      </c>
      <c r="H10" s="5"/>
      <c r="I10" s="49" t="s">
        <v>30</v>
      </c>
      <c r="J10" s="11">
        <v>43555</v>
      </c>
      <c r="K10" s="5"/>
      <c r="L10" s="6">
        <v>78573000</v>
      </c>
      <c r="M10" s="5"/>
      <c r="N10" s="5"/>
      <c r="O10" s="6">
        <v>0</v>
      </c>
      <c r="P10" s="5" t="s">
        <v>893</v>
      </c>
      <c r="Q10" s="6">
        <v>78573000</v>
      </c>
      <c r="R10" s="6">
        <v>0</v>
      </c>
      <c r="S10" s="6">
        <v>0</v>
      </c>
      <c r="T10" s="6">
        <v>78573000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78573000</v>
      </c>
      <c r="AG10" s="49" t="s">
        <v>31</v>
      </c>
      <c r="AH10" s="5"/>
      <c r="AI10" s="49" t="s">
        <v>77</v>
      </c>
      <c r="AJ10" s="10" t="s">
        <v>675</v>
      </c>
      <c r="AK10" s="49" t="s">
        <v>33</v>
      </c>
      <c r="AL10" s="49" t="s">
        <v>34</v>
      </c>
      <c r="AM10" s="6">
        <v>0</v>
      </c>
      <c r="AN10" s="49" t="s">
        <v>408</v>
      </c>
      <c r="AO10" s="5"/>
      <c r="AP10" s="5"/>
      <c r="AQ10" s="5"/>
      <c r="AR10" s="49" t="s">
        <v>37</v>
      </c>
      <c r="AS10" s="6">
        <v>0</v>
      </c>
      <c r="AT10" s="49"/>
      <c r="AU10" s="36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</row>
    <row r="11" spans="1:63" s="34" customFormat="1" ht="33.75" customHeight="1">
      <c r="A11" s="49" t="s">
        <v>540</v>
      </c>
      <c r="B11" s="49" t="s">
        <v>26</v>
      </c>
      <c r="C11" s="5"/>
      <c r="D11" s="49" t="s">
        <v>77</v>
      </c>
      <c r="E11" s="49" t="s">
        <v>641</v>
      </c>
      <c r="F11" s="49" t="s">
        <v>888</v>
      </c>
      <c r="G11" s="49" t="s">
        <v>29</v>
      </c>
      <c r="H11" s="5"/>
      <c r="I11" s="49" t="s">
        <v>30</v>
      </c>
      <c r="J11" s="11">
        <v>43555</v>
      </c>
      <c r="K11" s="5"/>
      <c r="L11" s="6">
        <v>18756000</v>
      </c>
      <c r="M11" s="5"/>
      <c r="N11" s="5"/>
      <c r="O11" s="6">
        <v>0</v>
      </c>
      <c r="P11" s="5" t="s">
        <v>892</v>
      </c>
      <c r="Q11" s="6">
        <v>18756000</v>
      </c>
      <c r="R11" s="6">
        <v>0</v>
      </c>
      <c r="S11" s="6">
        <v>0</v>
      </c>
      <c r="T11" s="6">
        <v>18756000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18756000</v>
      </c>
      <c r="AG11" s="49" t="s">
        <v>31</v>
      </c>
      <c r="AH11" s="5"/>
      <c r="AI11" s="49" t="s">
        <v>77</v>
      </c>
      <c r="AJ11" s="10" t="s">
        <v>890</v>
      </c>
      <c r="AK11" s="49" t="s">
        <v>33</v>
      </c>
      <c r="AL11" s="49" t="s">
        <v>34</v>
      </c>
      <c r="AM11" s="6">
        <v>0</v>
      </c>
      <c r="AN11" s="49" t="s">
        <v>408</v>
      </c>
      <c r="AO11" s="5"/>
      <c r="AP11" s="5"/>
      <c r="AQ11" s="5"/>
      <c r="AR11" s="49" t="s">
        <v>37</v>
      </c>
      <c r="AS11" s="6">
        <v>0</v>
      </c>
      <c r="AT11" s="49"/>
      <c r="AU11" s="36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</row>
    <row r="12" spans="1:6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</row>
  </sheetData>
  <mergeCells count="35">
    <mergeCell ref="K3:K4"/>
    <mergeCell ref="L3:L4"/>
    <mergeCell ref="M3:M4"/>
    <mergeCell ref="N3:N4"/>
    <mergeCell ref="O3:O4"/>
    <mergeCell ref="F3:F4"/>
    <mergeCell ref="G3:G4"/>
    <mergeCell ref="H3:H4"/>
    <mergeCell ref="I3:I4"/>
    <mergeCell ref="J3:J4"/>
    <mergeCell ref="AP3:AP4"/>
    <mergeCell ref="AQ3:AQ4"/>
    <mergeCell ref="AR3:AR4"/>
    <mergeCell ref="AS3:AS4"/>
    <mergeCell ref="AT3:AT4"/>
    <mergeCell ref="A3:A4"/>
    <mergeCell ref="B3:B4"/>
    <mergeCell ref="C3:C4"/>
    <mergeCell ref="D3:D4"/>
    <mergeCell ref="E3:E4"/>
    <mergeCell ref="P3:P4"/>
    <mergeCell ref="Q3:Q4"/>
    <mergeCell ref="R3:W3"/>
    <mergeCell ref="X3:X4"/>
    <mergeCell ref="Y3:AE3"/>
    <mergeCell ref="AF3:AF4"/>
    <mergeCell ref="AG3:AG4"/>
    <mergeCell ref="AH3:AH4"/>
    <mergeCell ref="AI3:AI4"/>
    <mergeCell ref="AJ3:AJ4"/>
    <mergeCell ref="AK3:AK4"/>
    <mergeCell ref="AL3:AL4"/>
    <mergeCell ref="AM3:AM4"/>
    <mergeCell ref="AN3:AN4"/>
    <mergeCell ref="AO3:AO4"/>
  </mergeCells>
  <phoneticPr fontId="1"/>
  <pageMargins left="0.70866141732283472" right="0.70866141732283472" top="0.39370078740157483" bottom="0.39370078740157483" header="0.51181102362204722" footer="0.51181102362204722"/>
  <pageSetup paperSize="8" scale="55" fitToWidth="2" fitToHeight="0" orientation="landscape" r:id="rId1"/>
  <colBreaks count="1" manualBreakCount="1">
    <brk id="23" max="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5"/>
  <sheetViews>
    <sheetView workbookViewId="0">
      <selection activeCell="C2" sqref="C2"/>
    </sheetView>
  </sheetViews>
  <sheetFormatPr defaultRowHeight="15.75"/>
  <cols>
    <col min="1" max="1" width="15" style="2" customWidth="1"/>
    <col min="2" max="2" width="6.625" style="2" customWidth="1"/>
    <col min="3" max="3" width="30.625" style="2" customWidth="1"/>
    <col min="4" max="5" width="13.625" style="2" customWidth="1"/>
    <col min="6" max="6" width="30.625" style="2" customWidth="1"/>
    <col min="7" max="7" width="11.625" style="2" customWidth="1"/>
    <col min="8" max="8" width="18.625" style="2" customWidth="1"/>
    <col min="9" max="9" width="6.625" style="2" customWidth="1"/>
    <col min="10" max="11" width="11.5" style="2" customWidth="1"/>
    <col min="12" max="12" width="14" style="2" customWidth="1"/>
    <col min="13" max="13" width="6.625" style="2" customWidth="1"/>
    <col min="14" max="14" width="11.25" style="2" customWidth="1"/>
    <col min="15" max="15" width="13.125" style="2" bestFit="1" customWidth="1"/>
    <col min="16" max="16" width="12.625" style="2" customWidth="1"/>
    <col min="17" max="17" width="9.125" style="2" customWidth="1"/>
    <col min="18" max="31" width="9.125" style="2" bestFit="1" customWidth="1"/>
    <col min="32" max="32" width="13.25" style="2" customWidth="1"/>
    <col min="33" max="33" width="11.625" style="2" customWidth="1"/>
    <col min="34" max="34" width="14.25" style="2" customWidth="1"/>
    <col min="35" max="35" width="14.625" style="2" customWidth="1"/>
    <col min="36" max="36" width="20.625" style="2" customWidth="1"/>
    <col min="37" max="37" width="9.625" style="2" customWidth="1"/>
    <col min="38" max="38" width="8.75" style="2" customWidth="1"/>
    <col min="39" max="39" width="13.125" style="2" bestFit="1" customWidth="1"/>
    <col min="40" max="40" width="15.625" style="2" customWidth="1"/>
    <col min="41" max="43" width="9.625" style="2" customWidth="1"/>
    <col min="44" max="44" width="9.125" style="2" customWidth="1"/>
    <col min="45" max="45" width="13.125" style="2" customWidth="1"/>
    <col min="46" max="46" width="15.625" style="2" customWidth="1"/>
    <col min="47" max="16384" width="9" style="2"/>
  </cols>
  <sheetData>
    <row r="1" spans="1:46">
      <c r="A1" s="1" t="s">
        <v>646</v>
      </c>
      <c r="L1" s="3"/>
      <c r="O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M1" s="3"/>
      <c r="AN1" s="1"/>
      <c r="AS1" s="3"/>
    </row>
    <row r="2" spans="1:46">
      <c r="C2" s="17"/>
      <c r="L2" s="3"/>
      <c r="O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M2" s="3"/>
      <c r="AN2" s="1"/>
      <c r="AS2" s="3"/>
    </row>
    <row r="3" spans="1:46">
      <c r="A3" s="77" t="s">
        <v>0</v>
      </c>
      <c r="B3" s="66" t="s">
        <v>1</v>
      </c>
      <c r="C3" s="66" t="s">
        <v>647</v>
      </c>
      <c r="D3" s="70" t="s">
        <v>650</v>
      </c>
      <c r="E3" s="58" t="s">
        <v>648</v>
      </c>
      <c r="F3" s="66" t="s">
        <v>653</v>
      </c>
      <c r="G3" s="58" t="s">
        <v>665</v>
      </c>
      <c r="H3" s="70" t="s">
        <v>666</v>
      </c>
      <c r="I3" s="58" t="s">
        <v>667</v>
      </c>
      <c r="J3" s="67" t="s">
        <v>2</v>
      </c>
      <c r="K3" s="58" t="s">
        <v>670</v>
      </c>
      <c r="L3" s="62" t="s">
        <v>3</v>
      </c>
      <c r="M3" s="63" t="s">
        <v>671</v>
      </c>
      <c r="N3" s="66" t="s">
        <v>4</v>
      </c>
      <c r="O3" s="62" t="s">
        <v>5</v>
      </c>
      <c r="P3" s="67" t="s">
        <v>6</v>
      </c>
      <c r="Q3" s="73" t="s">
        <v>761</v>
      </c>
      <c r="R3" s="69" t="s">
        <v>8</v>
      </c>
      <c r="S3" s="69"/>
      <c r="T3" s="69"/>
      <c r="U3" s="69"/>
      <c r="V3" s="69"/>
      <c r="W3" s="69"/>
      <c r="X3" s="73" t="s">
        <v>762</v>
      </c>
      <c r="Y3" s="69" t="s">
        <v>10</v>
      </c>
      <c r="Z3" s="69"/>
      <c r="AA3" s="69"/>
      <c r="AB3" s="69"/>
      <c r="AC3" s="69"/>
      <c r="AD3" s="69"/>
      <c r="AE3" s="69"/>
      <c r="AF3" s="73" t="s">
        <v>760</v>
      </c>
      <c r="AG3" s="64" t="s">
        <v>668</v>
      </c>
      <c r="AH3" s="58" t="s">
        <v>672</v>
      </c>
      <c r="AI3" s="66" t="s">
        <v>12</v>
      </c>
      <c r="AJ3" s="66" t="s">
        <v>13</v>
      </c>
      <c r="AK3" s="58" t="s">
        <v>683</v>
      </c>
      <c r="AL3" s="60" t="s">
        <v>669</v>
      </c>
      <c r="AM3" s="62" t="s">
        <v>14</v>
      </c>
      <c r="AN3" s="58" t="s">
        <v>684</v>
      </c>
      <c r="AO3" s="63" t="s">
        <v>685</v>
      </c>
      <c r="AP3" s="58" t="s">
        <v>687</v>
      </c>
      <c r="AQ3" s="72" t="s">
        <v>15</v>
      </c>
      <c r="AR3" s="58" t="s">
        <v>688</v>
      </c>
      <c r="AS3" s="73" t="s">
        <v>734</v>
      </c>
      <c r="AT3" s="66" t="s">
        <v>686</v>
      </c>
    </row>
    <row r="4" spans="1:46" s="7" customFormat="1" ht="31.5">
      <c r="A4" s="78"/>
      <c r="B4" s="59"/>
      <c r="C4" s="59"/>
      <c r="D4" s="71"/>
      <c r="E4" s="59"/>
      <c r="F4" s="59"/>
      <c r="G4" s="59"/>
      <c r="H4" s="68"/>
      <c r="I4" s="59"/>
      <c r="J4" s="68"/>
      <c r="K4" s="59"/>
      <c r="L4" s="59"/>
      <c r="M4" s="59"/>
      <c r="N4" s="59"/>
      <c r="O4" s="59"/>
      <c r="P4" s="68"/>
      <c r="Q4" s="59"/>
      <c r="R4" s="31" t="s">
        <v>690</v>
      </c>
      <c r="S4" s="31" t="s">
        <v>16</v>
      </c>
      <c r="T4" s="31" t="s">
        <v>17</v>
      </c>
      <c r="U4" s="31" t="s">
        <v>691</v>
      </c>
      <c r="V4" s="31" t="s">
        <v>18</v>
      </c>
      <c r="W4" s="31" t="s">
        <v>692</v>
      </c>
      <c r="X4" s="59"/>
      <c r="Y4" s="31" t="s">
        <v>19</v>
      </c>
      <c r="Z4" s="31" t="s">
        <v>689</v>
      </c>
      <c r="AA4" s="31" t="s">
        <v>20</v>
      </c>
      <c r="AB4" s="31" t="s">
        <v>21</v>
      </c>
      <c r="AC4" s="31" t="s">
        <v>22</v>
      </c>
      <c r="AD4" s="31" t="s">
        <v>23</v>
      </c>
      <c r="AE4" s="31" t="s">
        <v>24</v>
      </c>
      <c r="AF4" s="59"/>
      <c r="AG4" s="65"/>
      <c r="AH4" s="59"/>
      <c r="AI4" s="59"/>
      <c r="AJ4" s="59"/>
      <c r="AK4" s="59"/>
      <c r="AL4" s="61"/>
      <c r="AM4" s="59"/>
      <c r="AN4" s="59"/>
      <c r="AO4" s="59"/>
      <c r="AP4" s="59"/>
      <c r="AQ4" s="59"/>
      <c r="AR4" s="59"/>
      <c r="AS4" s="59"/>
      <c r="AT4" s="59"/>
    </row>
    <row r="5" spans="1:46">
      <c r="A5" s="9"/>
    </row>
  </sheetData>
  <mergeCells count="35">
    <mergeCell ref="F3:F4"/>
    <mergeCell ref="AQ3:AQ4"/>
    <mergeCell ref="AR3:AR4"/>
    <mergeCell ref="AS3:AS4"/>
    <mergeCell ref="AT3:AT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AP3:AP4"/>
    <mergeCell ref="A3:A4"/>
    <mergeCell ref="B3:B4"/>
    <mergeCell ref="C3:C4"/>
    <mergeCell ref="D3:D4"/>
    <mergeCell ref="E3:E4"/>
    <mergeCell ref="AL3:AL4"/>
    <mergeCell ref="AM3:AM4"/>
    <mergeCell ref="AN3:AN4"/>
    <mergeCell ref="AO3:AO4"/>
    <mergeCell ref="Q3:Q4"/>
    <mergeCell ref="R3:W3"/>
    <mergeCell ref="X3:X4"/>
    <mergeCell ref="Y3:AE3"/>
    <mergeCell ref="AF3:AF4"/>
    <mergeCell ref="AH3:AH4"/>
    <mergeCell ref="AI3:AI4"/>
    <mergeCell ref="AJ3:AJ4"/>
    <mergeCell ref="AK3:AK4"/>
    <mergeCell ref="AG3:AG4"/>
  </mergeCells>
  <phoneticPr fontId="1"/>
  <pageMargins left="0.7" right="0.7" top="0.39370078740157477" bottom="0.39370078740157477" header="0.51181102362204722" footer="0.51181102362204722"/>
  <pageSetup paperSize="8" scale="3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建物（公表用）</vt:lpstr>
      <vt:lpstr>工作物（公表用）</vt:lpstr>
      <vt:lpstr>土地（公表用）</vt:lpstr>
      <vt:lpstr>物品（公表用）</vt:lpstr>
      <vt:lpstr>建設仮勘定</vt:lpstr>
      <vt:lpstr>無形固定資産</vt:lpstr>
      <vt:lpstr>投資その他の資産</vt:lpstr>
      <vt:lpstr>棚卸資産</vt:lpstr>
      <vt:lpstr>建設仮勘定!Print_Area</vt:lpstr>
      <vt:lpstr>'建物（公表用）'!Print_Area</vt:lpstr>
      <vt:lpstr>'工作物（公表用）'!Print_Area</vt:lpstr>
      <vt:lpstr>棚卸資産!Print_Area</vt:lpstr>
      <vt:lpstr>'土地（公表用）'!Print_Area</vt:lpstr>
      <vt:lpstr>投資その他の資産!Print_Area</vt:lpstr>
      <vt:lpstr>'物品（公表用）'!Print_Area</vt:lpstr>
      <vt:lpstr>無形固定資産!Print_Area</vt:lpstr>
      <vt:lpstr>'建物（公表用）'!Print_Titles</vt:lpstr>
      <vt:lpstr>'工作物（公表用）'!Print_Titles</vt:lpstr>
      <vt:lpstr>'土地（公表用）'!Print_Titles</vt:lpstr>
      <vt:lpstr>投資その他の資産!Print_Titles</vt:lpstr>
      <vt:lpstr>'物品（公表用）'!Print_Titles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eas010</dc:creator>
  <cp:lastModifiedBy> </cp:lastModifiedBy>
  <cp:lastPrinted>2020-11-16T01:41:37Z</cp:lastPrinted>
  <dcterms:created xsi:type="dcterms:W3CDTF">2019-02-25T07:32:48Z</dcterms:created>
  <dcterms:modified xsi:type="dcterms:W3CDTF">2020-12-14T02:37:26Z</dcterms:modified>
</cp:coreProperties>
</file>